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kiemelt ei" sheetId="1" r:id="rId1"/>
    <sheet name="kiadások önkorm" sheetId="2" r:id="rId2"/>
    <sheet name="bevételek önkormányzat" sheetId="3" r:id="rId3"/>
    <sheet name="beruházások felújítások" sheetId="4" r:id="rId4"/>
    <sheet name="létszám" sheetId="5" r:id="rId5"/>
    <sheet name="EU projektek" sheetId="6" r:id="rId6"/>
    <sheet name="stabilitási 1" sheetId="7" r:id="rId7"/>
    <sheet name="stabilitási 2" sheetId="8" r:id="rId8"/>
    <sheet name="tartalékok" sheetId="9" r:id="rId9"/>
    <sheet name="Közv." sheetId="10" r:id="rId10"/>
    <sheet name="átadott" sheetId="11" r:id="rId11"/>
    <sheet name="átvett" sheetId="12" r:id="rId12"/>
    <sheet name="szociális kiadások" sheetId="13" r:id="rId13"/>
    <sheet name="helyi adók" sheetId="14" r:id="rId14"/>
    <sheet name="finansz" sheetId="15" r:id="rId15"/>
    <sheet name="hitelek" sheetId="16" r:id="rId16"/>
    <sheet name="MÉRLEG" sheetId="17" r:id="rId17"/>
    <sheet name="MÉRLEG (2)" sheetId="18" r:id="rId18"/>
    <sheet name="MÉRLEG (3)" sheetId="19" r:id="rId19"/>
    <sheet name="EI FELHASZN TERV" sheetId="20" r:id="rId20"/>
    <sheet name="EI FELHASZN TERV (3)" sheetId="21" r:id="rId21"/>
    <sheet name="TÖBB ÉVES" sheetId="22" r:id="rId22"/>
    <sheet name="KÖZVETETT" sheetId="23" r:id="rId23"/>
    <sheet name="GÖRDÜLŐ kiadások teljes" sheetId="24" r:id="rId24"/>
    <sheet name="GÖRDÜLŐ bevételek teljes" sheetId="25" r:id="rId25"/>
    <sheet name="GÖRDÜLŐ" sheetId="26" r:id="rId26"/>
  </sheets>
  <definedNames>
    <definedName name="_xlnm.Print_Area" localSheetId="10">'átadott'!$A$1:$C$118</definedName>
    <definedName name="_xlnm.Print_Area" localSheetId="11">'átvett'!$A$1:$C$117</definedName>
    <definedName name="_xlnm.Print_Area" localSheetId="3">'beruházások felújítások'!$A$2:$D$50</definedName>
    <definedName name="_xlnm.Print_Area" localSheetId="2">'bevételek önkormányzat'!$A$2:$F$98</definedName>
    <definedName name="_xlnm.Print_Area" localSheetId="19">'EI FELHASZN TERV'!$A$1:$O$216</definedName>
    <definedName name="_xlnm.Print_Area" localSheetId="20">'EI FELHASZN TERV (3)'!$A$1:$O$216</definedName>
    <definedName name="_xlnm.Print_Area" localSheetId="5">'EU projektek'!$A$1:$B$44</definedName>
    <definedName name="_xlnm.Print_Area" localSheetId="25">'GÖRDÜLŐ'!$A$2:$F$28</definedName>
    <definedName name="_xlnm.Print_Area" localSheetId="24">'GÖRDÜLŐ bevételek teljes'!$A$2:$F$96</definedName>
    <definedName name="_xlnm.Print_Area" localSheetId="23">'GÖRDÜLŐ kiadások teljes'!$A$2:$F$124</definedName>
    <definedName name="_xlnm.Print_Area" localSheetId="15">'hitelek'!$A$1:$D$71</definedName>
    <definedName name="_xlnm.Print_Area" localSheetId="1">'kiadások önkorm'!$A$1:$F$125</definedName>
    <definedName name="_xlnm.Print_Area" localSheetId="0">'kiemelt ei'!$A$1:$C$28</definedName>
    <definedName name="_xlnm.Print_Area" localSheetId="22">'KÖZVETETT'!$A$1:$E$35</definedName>
    <definedName name="_xlnm.Print_Area" localSheetId="4">'létszám'!$A$2:$C$34</definedName>
    <definedName name="_xlnm.Print_Area" localSheetId="16">'MÉRLEG'!$A$1:$E$154</definedName>
    <definedName name="_xlnm.Print_Area" localSheetId="17">'MÉRLEG (2)'!$A$1:$E$154</definedName>
    <definedName name="_xlnm.Print_Area" localSheetId="18">'MÉRLEG (3)'!$A$1:$E$154</definedName>
    <definedName name="_xlnm.Print_Area" localSheetId="6">'stabilitási 1'!$A$1:$J$54</definedName>
    <definedName name="_xlnm.Print_Area" localSheetId="12">'szociális kiadások'!$A$1:$C$40</definedName>
    <definedName name="_xlnm.Print_Area" localSheetId="8">'tartalékok'!$A$1:$D$17</definedName>
    <definedName name="_xlnm.Print_Area" localSheetId="21">'TÖBB ÉVES'!$A$1:$I$32</definedName>
    <definedName name="pr21" localSheetId="6">'stabilitási 1'!$A$57</definedName>
    <definedName name="pr22" localSheetId="6">'stabilitási 1'!#REF!</definedName>
    <definedName name="pr232" localSheetId="25">'GÖRDÜLŐ'!#REF!</definedName>
    <definedName name="pr232" localSheetId="22">'KÖZVETETT'!$A$11</definedName>
    <definedName name="pr232" localSheetId="16">'MÉRLEG'!#REF!</definedName>
    <definedName name="pr232" localSheetId="17">'MÉRLEG (2)'!$A$17</definedName>
    <definedName name="pr232" localSheetId="18">'MÉRLEG (3)'!$A$17</definedName>
    <definedName name="pr232" localSheetId="21">'TÖBB ÉVES'!$A$17</definedName>
    <definedName name="pr233" localSheetId="25">'GÖRDÜLŐ'!#REF!</definedName>
    <definedName name="pr233" localSheetId="22">'KÖZVETETT'!$A$16</definedName>
    <definedName name="pr233" localSheetId="16">'MÉRLEG'!#REF!</definedName>
    <definedName name="pr233" localSheetId="17">'MÉRLEG (2)'!$A$18</definedName>
    <definedName name="pr233" localSheetId="18">'MÉRLEG (3)'!$A$18</definedName>
    <definedName name="pr233" localSheetId="21">'TÖBB ÉVES'!$A$18</definedName>
    <definedName name="pr234" localSheetId="25">'GÖRDÜLŐ'!#REF!</definedName>
    <definedName name="pr234" localSheetId="22">'KÖZVETETT'!$A$24</definedName>
    <definedName name="pr234" localSheetId="16">'MÉRLEG'!#REF!</definedName>
    <definedName name="pr234" localSheetId="17">'MÉRLEG (2)'!$A$19</definedName>
    <definedName name="pr234" localSheetId="18">'MÉRLEG (3)'!$A$19</definedName>
    <definedName name="pr234" localSheetId="21">'TÖBB ÉVES'!$A$19</definedName>
    <definedName name="pr235" localSheetId="25">'GÖRDÜLŐ'!#REF!</definedName>
    <definedName name="pr235" localSheetId="22">'KÖZVETETT'!$A$29</definedName>
    <definedName name="pr235" localSheetId="16">'MÉRLEG'!#REF!</definedName>
    <definedName name="pr235" localSheetId="17">'MÉRLEG (2)'!$A$20</definedName>
    <definedName name="pr235" localSheetId="18">'MÉRLEG (3)'!$A$20</definedName>
    <definedName name="pr235" localSheetId="21">'TÖBB ÉVES'!$A$20</definedName>
    <definedName name="pr236" localSheetId="25">'GÖRDÜLŐ'!#REF!</definedName>
    <definedName name="pr236" localSheetId="22">'KÖZVETETT'!$A$34</definedName>
    <definedName name="pr236" localSheetId="16">'MÉRLEG'!#REF!</definedName>
    <definedName name="pr236" localSheetId="17">'MÉRLEG (2)'!$A$21</definedName>
    <definedName name="pr236" localSheetId="18">'MÉRLEG (3)'!$A$21</definedName>
    <definedName name="pr236" localSheetId="21">'TÖBB ÉVES'!$A$21</definedName>
    <definedName name="pr24" localSheetId="6">'stabilitási 1'!$A$59</definedName>
    <definedName name="pr25" localSheetId="6">'stabilitási 1'!$A$60</definedName>
    <definedName name="pr26" localSheetId="6">'stabilitási 1'!$A$61</definedName>
    <definedName name="pr27" localSheetId="6">'stabilitási 1'!$A$62</definedName>
    <definedName name="pr28" localSheetId="6">'stabilitási 1'!$A$63</definedName>
    <definedName name="pr312" localSheetId="25">'GÖRDÜLŐ'!#REF!</definedName>
    <definedName name="pr312" localSheetId="22">'KÖZVETETT'!#REF!</definedName>
    <definedName name="pr312" localSheetId="16">'MÉRLEG'!#REF!</definedName>
    <definedName name="pr312" localSheetId="17">'MÉRLEG (2)'!$A$8</definedName>
    <definedName name="pr312" localSheetId="18">'MÉRLEG (3)'!$A$8</definedName>
    <definedName name="pr312" localSheetId="21">'TÖBB ÉVES'!$A$8</definedName>
    <definedName name="pr313" localSheetId="25">'GÖRDÜLŐ'!#REF!</definedName>
    <definedName name="pr313" localSheetId="22">'KÖZVETETT'!#REF!</definedName>
    <definedName name="pr313" localSheetId="16">'MÉRLEG'!#REF!</definedName>
    <definedName name="pr313" localSheetId="17">'MÉRLEG (2)'!$A$9</definedName>
    <definedName name="pr313" localSheetId="18">'MÉRLEG (3)'!$A$9</definedName>
    <definedName name="pr313" localSheetId="21">'TÖBB ÉVES'!$A$3</definedName>
    <definedName name="pr314" localSheetId="25">'GÖRDÜLŐ'!#REF!</definedName>
    <definedName name="pr314" localSheetId="22">'KÖZVETETT'!$A$3</definedName>
    <definedName name="pr314" localSheetId="16">'MÉRLEG'!#REF!</definedName>
    <definedName name="pr314" localSheetId="17">'MÉRLEG (2)'!$A$10</definedName>
    <definedName name="pr314" localSheetId="18">'MÉRLEG (3)'!$A$10</definedName>
    <definedName name="pr314" localSheetId="21">'TÖBB ÉVES'!$A$10</definedName>
    <definedName name="pr315" localSheetId="25">'GÖRDÜLŐ'!#REF!</definedName>
    <definedName name="pr315" localSheetId="22">'KÖZVETETT'!#REF!</definedName>
    <definedName name="pr315" localSheetId="16">'MÉRLEG'!#REF!</definedName>
    <definedName name="pr315" localSheetId="17">'MÉRLEG (2)'!$A$11</definedName>
    <definedName name="pr315" localSheetId="18">'MÉRLEG (3)'!$A$11</definedName>
    <definedName name="pr315" localSheetId="21">'TÖBB ÉVES'!$A$11</definedName>
    <definedName name="pr347" localSheetId="25">'GÖRDÜLŐ'!#REF!</definedName>
    <definedName name="pr348" localSheetId="25">'GÖRDÜLŐ'!#REF!</definedName>
    <definedName name="pr349" localSheetId="25">'GÖRDÜLŐ'!#REF!</definedName>
    <definedName name="pr395" localSheetId="25">'GÖRDÜLŐ'!$A$32</definedName>
    <definedName name="pr396" localSheetId="25">'GÖRDÜLŐ'!$A$33</definedName>
    <definedName name="pr397" localSheetId="25">'GÖRDÜLŐ'!$A$34</definedName>
  </definedNames>
  <calcPr fullCalcOnLoad="1"/>
</workbook>
</file>

<file path=xl/sharedStrings.xml><?xml version="1.0" encoding="utf-8"?>
<sst xmlns="http://schemas.openxmlformats.org/spreadsheetml/2006/main" count="3754" uniqueCount="777">
  <si>
    <t>10. melléklet a 2/2016.(II.12.) önkormányzati rendelethez</t>
  </si>
  <si>
    <t>A közvetett támogatások (Ft)</t>
  </si>
  <si>
    <t>Rovatszám</t>
  </si>
  <si>
    <t>Költségvetési szerv</t>
  </si>
  <si>
    <t>Központi, irányító szervi támogatások folyósítása működési célra</t>
  </si>
  <si>
    <t>Központi, irányító szervi támogatások folyósítása felhalmozási célra</t>
  </si>
  <si>
    <t>Irányító szervi támogatások folyósítása ( Ft)</t>
  </si>
  <si>
    <t>14. melléklet a 2/2016.(II.12.) önkormányzati rendelethez</t>
  </si>
  <si>
    <t>15.melléklet a 2/2016.(II.12.) önkormányzati rendelethez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</si>
  <si>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</si>
  <si>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</si>
  <si>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</si>
  <si>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</si>
  <si>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</si>
  <si>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</si>
  <si>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</si>
  <si>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</si>
  <si>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</si>
  <si>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</si>
  <si>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</si>
  <si>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</si>
  <si>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</si>
  <si>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</si>
  <si>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</si>
  <si>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</si>
  <si>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</si>
  <si>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</si>
  <si>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</si>
  <si>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</si>
  <si>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</si>
  <si>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</si>
  <si>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</si>
  <si>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</si>
  <si>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</si>
  <si>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</si>
  <si>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</si>
  <si>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</si>
  <si>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</si>
  <si>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</si>
  <si>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</si>
  <si>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</si>
  <si>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</si>
  <si>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</si>
  <si>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</si>
  <si>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</si>
  <si>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</si>
  <si>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</si>
  <si>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</si>
  <si>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</si>
  <si>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</si>
  <si>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</si>
  <si>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</si>
  <si>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</si>
  <si>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</si>
  <si>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</si>
  <si>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</si>
  <si>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</si>
  <si>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</si>
  <si>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</si>
  <si>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</si>
  <si>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</si>
  <si>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</si>
  <si>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</si>
  <si>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</si>
  <si>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</si>
  <si>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</si>
  <si>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</si>
  <si>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</si>
  <si>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</si>
  <si>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</si>
  <si>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</si>
  <si>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</si>
  <si>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</si>
  <si>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</si>
  <si>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</si>
  <si>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</si>
  <si>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</si>
  <si>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</si>
  <si>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</si>
  <si>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</si>
  <si>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</si>
  <si>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</si>
  <si>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</si>
  <si>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</si>
  <si>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</si>
  <si>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</si>
  <si>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</si>
  <si>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</si>
  <si>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</si>
  <si>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</si>
  <si>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</si>
  <si>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</si>
  <si>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</si>
  <si>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</si>
  <si>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</si>
  <si>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</si>
  <si>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</si>
  <si>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</si>
  <si>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</si>
  <si>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</si>
  <si>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</si>
  <si>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</si>
  <si>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</si>
  <si>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</si>
  <si>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</si>
  <si>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</si>
  <si>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</si>
  <si>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</si>
  <si>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</si>
  <si>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</si>
  <si>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</si>
  <si>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</si>
  <si>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</si>
  <si>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</si>
  <si>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</si>
  <si>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</si>
  <si>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</si>
  <si>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</si>
  <si>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</si>
  <si>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</si>
  <si>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</si>
  <si>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</si>
  <si>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</si>
  <si>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</si>
  <si>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</si>
  <si>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</si>
  <si>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</si>
  <si>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</si>
  <si>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</si>
  <si>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</si>
  <si>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</si>
  <si>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</si>
  <si>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</si>
  <si>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</si>
  <si>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</si>
  <si>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</si>
  <si>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</si>
  <si>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</si>
  <si>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</si>
  <si>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</si>
  <si>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</si>
  <si>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</si>
  <si>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</si>
  <si>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</si>
  <si>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</si>
  <si>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</si>
  <si>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</si>
  <si>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</si>
  <si>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</si>
  <si>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</si>
  <si>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</si>
  <si>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</si>
  <si>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</si>
  <si>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</si>
  <si>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</si>
  <si>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</si>
  <si>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</si>
  <si>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</si>
  <si>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</si>
  <si>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</si>
  <si>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</si>
  <si>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</si>
  <si>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>Önkormányzat 2016. évi költségvetése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</si>
  <si>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</si>
  <si>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</si>
  <si>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</si>
  <si>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</si>
  <si>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</si>
  <si>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</si>
  <si>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</si>
  <si>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</si>
  <si>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</si>
  <si>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</si>
  <si>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</si>
  <si>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</si>
  <si>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</si>
  <si>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</si>
  <si>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</si>
  <si>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</si>
  <si>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</si>
  <si>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</si>
  <si>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</si>
  <si>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</si>
  <si>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</si>
  <si>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</si>
  <si>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</si>
  <si>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</si>
  <si>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</si>
  <si>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</si>
  <si>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</si>
  <si>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</si>
  <si>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</si>
  <si>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</si>
  <si>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</si>
  <si>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</si>
  <si>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</si>
  <si>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</si>
  <si>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</si>
  <si>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</si>
  <si>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</si>
  <si>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</si>
  <si>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</si>
  <si>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</si>
  <si>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</si>
  <si>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</si>
  <si>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</si>
  <si>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</si>
  <si>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</si>
  <si>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</si>
  <si>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</si>
  <si>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</si>
  <si>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</si>
  <si>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</si>
  <si>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</si>
  <si>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</si>
  <si>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</si>
  <si>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</si>
  <si>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</si>
  <si>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</si>
  <si>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</si>
  <si>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</si>
  <si>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</si>
  <si>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</si>
  <si>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</si>
  <si>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</si>
  <si>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</si>
  <si>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</si>
  <si>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</si>
  <si>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</si>
  <si>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</si>
  <si>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</si>
  <si>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</si>
  <si>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</si>
  <si>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</si>
  <si>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</si>
  <si>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</si>
  <si>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</si>
  <si>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</si>
  <si>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</si>
  <si>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</si>
  <si>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</si>
  <si>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</si>
  <si>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</si>
  <si>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</si>
  <si>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</si>
  <si>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</si>
  <si>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</si>
  <si>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</si>
  <si>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</si>
  <si>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</si>
  <si>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</si>
  <si>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K513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</si>
  <si>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</si>
  <si>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</si>
  <si>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</si>
  <si>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</si>
  <si>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</si>
  <si>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</si>
  <si>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</si>
  <si>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</si>
  <si>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</si>
  <si>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</si>
  <si>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</si>
  <si>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</si>
  <si>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</si>
  <si>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</si>
  <si>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</si>
  <si>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</si>
  <si>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</si>
  <si>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</si>
  <si>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</si>
  <si>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</si>
  <si>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</si>
  <si>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</si>
  <si>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</si>
  <si>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</si>
  <si>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</si>
  <si>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</si>
  <si>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</si>
  <si>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</si>
  <si>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</si>
  <si>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</si>
  <si>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</si>
  <si>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</si>
  <si>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</si>
  <si>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</si>
  <si>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</si>
  <si>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</si>
  <si>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</si>
  <si>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</si>
  <si>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</si>
  <si>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</si>
  <si>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</si>
  <si>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</si>
  <si>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</si>
  <si>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</si>
  <si>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</si>
  <si>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</si>
  <si>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</si>
  <si>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</si>
  <si>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</si>
  <si>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</si>
  <si>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</si>
  <si>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</si>
  <si>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</si>
  <si>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</si>
  <si>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</si>
  <si>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</si>
  <si>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</si>
  <si>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</si>
  <si>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</si>
  <si>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</si>
  <si>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</si>
  <si>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</si>
  <si>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</si>
  <si>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</si>
  <si>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</si>
  <si>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</si>
  <si>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</si>
  <si>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</si>
  <si>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</si>
  <si>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</si>
  <si>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</si>
  <si>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</si>
  <si>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</si>
  <si>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</si>
  <si>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</si>
  <si>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</si>
  <si>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</si>
  <si>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Céltartalékok-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</si>
  <si>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</si>
  <si>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</si>
  <si>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</si>
  <si>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</si>
  <si>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</si>
  <si>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</si>
  <si>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</si>
  <si>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</si>
  <si>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</si>
  <si>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>saját bevételek 2015.</t>
  </si>
  <si>
    <t>saját bevételek 2016.</t>
  </si>
  <si>
    <t>adósságot keletkeztető ügylet rovatszáma (B8)</t>
  </si>
  <si>
    <t>hitel/lízing/kölcsön/értékpapír</t>
  </si>
  <si>
    <t xml:space="preserve">Központi költségvetés sajátos finanszírozási bevételei </t>
  </si>
  <si>
    <t>ÖNKORMÁNYZATI ELŐIRÁNYZATOK</t>
  </si>
  <si>
    <t>MINDÖSSZESEN</t>
  </si>
  <si>
    <t>KÖLTSÉGVETÉSI SZERV ELŐIRÁNYZATAI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</si>
  <si>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</si>
  <si>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</si>
  <si>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</si>
  <si>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</si>
  <si>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</si>
  <si>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</si>
  <si>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</si>
  <si>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</si>
  <si>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</si>
  <si>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</si>
  <si>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</si>
  <si>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</si>
  <si>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</si>
  <si>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</si>
  <si>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</si>
  <si>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</si>
  <si>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</si>
  <si>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</si>
  <si>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</si>
  <si>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</si>
  <si>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</si>
  <si>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</si>
  <si>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</si>
  <si>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A költségvetés előterjesztésekor a képviselő-testület részére tájékoztatásul  kell - szöveges indokolással együtt - bemutatni:</t>
  </si>
  <si>
    <t>a költségvetési évet követő három évre várható összegét.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</si>
  <si>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</si>
  <si>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</si>
  <si>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</si>
  <si>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</si>
  <si>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</si>
  <si>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</si>
  <si>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</si>
  <si>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</si>
  <si>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</si>
  <si>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</si>
  <si>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A helyi önkormányzat költségvetési mérlege közgazdasági tagolásban (E Ft)</t>
  </si>
  <si>
    <t>Előirányzat felhasználási terv (E Ft)</t>
  </si>
  <si>
    <t>A többéves kihatással járó döntések számszerűsítése évenkénti bontásban és összesítve (E Ft)</t>
  </si>
  <si>
    <t>A közvetett támogatások (E Ft)</t>
  </si>
  <si>
    <t>ÖSSZESEN</t>
  </si>
  <si>
    <t>ÖSSZESEN:</t>
  </si>
  <si>
    <t>eredeti ei.</t>
  </si>
  <si>
    <t>eredeti ei. Működési célú</t>
  </si>
  <si>
    <t>eredeti ei. Felhalmozáci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</si>
  <si>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</si>
  <si>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</si>
  <si>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</si>
  <si>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</si>
  <si>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</si>
  <si>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</si>
  <si>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</si>
  <si>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</si>
  <si>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</si>
  <si>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</si>
  <si>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</si>
  <si>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</si>
  <si>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</si>
  <si>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</si>
  <si>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</si>
  <si>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2016. évi kifizetés</t>
  </si>
  <si>
    <t>2017. évi kifizetés</t>
  </si>
  <si>
    <t>2014. évi eredeti ei.</t>
  </si>
  <si>
    <t>2012. évi tény  (teljesítés)</t>
  </si>
  <si>
    <t>2013. évi várható (teljesítés)</t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</si>
  <si>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</si>
  <si>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</si>
  <si>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</si>
  <si>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</si>
  <si>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</si>
  <si>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</si>
  <si>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</si>
  <si>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saját bevételek 2017.</t>
  </si>
  <si>
    <t>2017.</t>
  </si>
  <si>
    <t>2016.</t>
  </si>
  <si>
    <t>2015.</t>
  </si>
  <si>
    <t>ÖSSZEVONT ELŐIRÁNYZATOK (ÖNKORMÁNYZAT ÉS KÖLTSÉGVETÉSI SZERVEI ÖSSZESEN)</t>
  </si>
  <si>
    <t>Önkormányzat 2015. évi költségvetése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</si>
  <si>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</si>
  <si>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</si>
  <si>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</si>
  <si>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</si>
  <si>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</si>
  <si>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</si>
  <si>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</si>
  <si>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</si>
  <si>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r>
      <t xml:space="preserve">b) </t>
    </r>
    <r>
      <rPr>
        <sz val="10"/>
        <color indexed="8"/>
        <rFont val="Times New Roman"/>
        <family val="1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</si>
  <si>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</si>
  <si>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</si>
  <si>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</si>
  <si>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</si>
  <si>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</si>
  <si>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</si>
  <si>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</si>
  <si>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saját bevételek 2018.</t>
  </si>
  <si>
    <t>2013. évi tény  (teljesítés)</t>
  </si>
  <si>
    <t>2014. évi várható (teljesítés)</t>
  </si>
  <si>
    <t>2015. évi eredeti ei.</t>
  </si>
  <si>
    <t>Tárgyévi kifizetés (2015. évi ei.)</t>
  </si>
  <si>
    <t>2018. évi kifizetés</t>
  </si>
  <si>
    <t>2019. év utáni kifizetések</t>
  </si>
  <si>
    <t>2018.</t>
  </si>
  <si>
    <r>
      <t>29/A. §</t>
    </r>
    <r>
      <rPr>
        <sz val="10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</si>
  <si>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r>
      <t xml:space="preserve">a) </t>
    </r>
    <r>
      <rPr>
        <sz val="10"/>
        <color indexed="8"/>
        <rFont val="Times New Roman"/>
        <family val="1"/>
      </rPr>
      <t>a Gst. 45. § (1) bekezdés</t>
    </r>
    <r>
      <rPr>
        <i/>
        <sz val="10"/>
        <color indexed="8"/>
        <rFont val="Times New Roman"/>
        <family val="1"/>
      </rPr>
      <t xml:space="preserve"> a) </t>
    </r>
    <r>
      <rPr>
        <sz val="10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</si>
  <si>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</rPr>
      <t>a Gst. 3. § (1) bekezdése szerinti adósságot keletkeztető ügyleteiből eredő fizetési kötelezettségeinek</t>
    </r>
  </si>
  <si>
    <t>Külön határozatot kell erről hozni. Jogszabály lsd. Lejjebb</t>
  </si>
  <si>
    <t>Középtávú tervezés - Önkormányzat 2015. évi költségvetése</t>
  </si>
  <si>
    <r>
      <t>a)</t>
    </r>
    <r>
      <rPr>
        <sz val="10"/>
        <color indexed="8"/>
        <rFont val="Times New Roman"/>
        <family val="1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</si>
  <si>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</si>
  <si>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</si>
  <si>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2015. évi előirányzat</t>
  </si>
  <si>
    <t>2016. évi előirányzat</t>
  </si>
  <si>
    <t>2017. évi előirányzat</t>
  </si>
  <si>
    <t>2018. évi előirányzat</t>
  </si>
  <si>
    <t>Fizetési kötelezettségek</t>
  </si>
  <si>
    <t>Saját bevételek</t>
  </si>
  <si>
    <t>B6-B7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</si>
  <si>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</si>
  <si>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</si>
  <si>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</si>
  <si>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</si>
  <si>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</si>
  <si>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</si>
  <si>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</si>
  <si>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</si>
  <si>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</si>
  <si>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</si>
  <si>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</si>
  <si>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</si>
  <si>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</si>
  <si>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</si>
  <si>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</si>
  <si>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</si>
  <si>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</si>
  <si>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</si>
  <si>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</si>
  <si>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</si>
  <si>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</si>
  <si>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</si>
  <si>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</si>
  <si>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</si>
  <si>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</si>
  <si>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</si>
  <si>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</si>
  <si>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</si>
  <si>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</si>
  <si>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</si>
  <si>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</si>
  <si>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</si>
  <si>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</si>
  <si>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</si>
  <si>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</si>
  <si>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</si>
  <si>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</si>
  <si>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</si>
  <si>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</si>
  <si>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</si>
  <si>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</si>
  <si>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</si>
  <si>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</si>
  <si>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</si>
  <si>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</si>
  <si>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</si>
  <si>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</si>
  <si>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</si>
  <si>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</si>
  <si>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</si>
  <si>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</si>
  <si>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</si>
  <si>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</si>
  <si>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</si>
  <si>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</si>
  <si>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</si>
  <si>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</si>
  <si>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</si>
  <si>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</si>
  <si>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</si>
  <si>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</si>
  <si>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</si>
  <si>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</si>
  <si>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</si>
  <si>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</si>
  <si>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</si>
  <si>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</si>
  <si>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</si>
  <si>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</si>
  <si>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</si>
  <si>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</si>
  <si>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</si>
  <si>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</si>
  <si>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</si>
  <si>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</si>
  <si>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</si>
  <si>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</si>
  <si>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</si>
  <si>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</si>
  <si>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</si>
  <si>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</si>
  <si>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</si>
  <si>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</si>
  <si>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</si>
  <si>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</si>
  <si>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</si>
  <si>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</si>
  <si>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</si>
  <si>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</si>
  <si>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</si>
  <si>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</si>
  <si>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</si>
  <si>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</si>
  <si>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</si>
  <si>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</si>
  <si>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</si>
  <si>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</si>
  <si>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</si>
  <si>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</si>
  <si>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</si>
  <si>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</si>
  <si>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</si>
  <si>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</si>
  <si>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</si>
  <si>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</si>
  <si>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</si>
  <si>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</si>
  <si>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</si>
  <si>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</si>
  <si>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</si>
  <si>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</si>
  <si>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</si>
  <si>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</si>
  <si>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</si>
  <si>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</si>
  <si>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</si>
  <si>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</si>
  <si>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</si>
  <si>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</si>
  <si>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</si>
  <si>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</si>
  <si>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</si>
  <si>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</si>
  <si>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</si>
  <si>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</si>
  <si>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</si>
  <si>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</si>
  <si>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</si>
  <si>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</si>
  <si>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</si>
  <si>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</si>
  <si>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</si>
  <si>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</si>
  <si>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</si>
  <si>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</si>
  <si>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</si>
  <si>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</si>
  <si>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</si>
  <si>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</si>
  <si>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</si>
  <si>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</si>
  <si>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</si>
  <si>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</si>
  <si>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</si>
  <si>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</si>
  <si>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</si>
  <si>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</si>
  <si>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</si>
  <si>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</si>
  <si>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</si>
  <si>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</si>
  <si>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</si>
  <si>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</si>
  <si>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</si>
  <si>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</si>
  <si>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</si>
  <si>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</si>
  <si>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</si>
  <si>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</si>
  <si>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</si>
  <si>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</si>
  <si>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</si>
  <si>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</si>
  <si>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</si>
  <si>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</si>
  <si>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</si>
  <si>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</si>
  <si>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</si>
  <si>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</si>
  <si>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</si>
  <si>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</si>
  <si>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</si>
  <si>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</si>
  <si>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</si>
  <si>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</si>
  <si>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</si>
  <si>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</si>
  <si>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</si>
  <si>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</si>
  <si>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</si>
  <si>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</si>
  <si>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</si>
  <si>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</si>
  <si>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</si>
  <si>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</si>
  <si>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</si>
  <si>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</si>
  <si>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</si>
  <si>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</si>
  <si>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</si>
  <si>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</si>
  <si>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</si>
  <si>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</si>
  <si>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</si>
  <si>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</si>
  <si>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</si>
  <si>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</si>
  <si>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</si>
  <si>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</si>
  <si>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</si>
  <si>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</si>
  <si>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</si>
  <si>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</si>
  <si>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</si>
  <si>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</si>
  <si>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</si>
  <si>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</si>
  <si>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</si>
  <si>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</si>
  <si>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</si>
  <si>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</si>
  <si>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</si>
  <si>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</si>
  <si>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</si>
  <si>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</si>
  <si>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</si>
  <si>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</si>
  <si>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</si>
  <si>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</si>
  <si>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</si>
  <si>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</si>
  <si>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</si>
  <si>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</si>
  <si>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</si>
  <si>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</si>
  <si>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</si>
  <si>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</si>
  <si>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</si>
  <si>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</si>
  <si>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</si>
  <si>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</si>
  <si>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</si>
  <si>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</si>
  <si>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</si>
  <si>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</si>
  <si>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</si>
  <si>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</si>
  <si>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</si>
  <si>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</si>
  <si>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</si>
  <si>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</si>
  <si>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</si>
  <si>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</si>
  <si>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</si>
  <si>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</si>
  <si>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</si>
  <si>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</si>
  <si>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</si>
  <si>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</si>
  <si>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</si>
  <si>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</si>
  <si>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</si>
  <si>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</si>
  <si>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</si>
  <si>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</si>
  <si>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</si>
  <si>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</si>
  <si>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</si>
  <si>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</si>
  <si>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</si>
  <si>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</si>
  <si>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</si>
  <si>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</si>
  <si>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</si>
  <si>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Kiadások (Ft)</t>
  </si>
  <si>
    <t>Az egységes rovatrend szerint a kiemelt kiadási és bevételi jogcímek (Ft)</t>
  </si>
  <si>
    <t>Beruházások és felújítások (Ft)</t>
  </si>
  <si>
    <t>Általános- és céltartalékok (Ft)</t>
  </si>
  <si>
    <t>Az európai uniós forrásból finanszírozott támogatással megvalósuló programok, projektek kiadásai, bevételei, valamint a helyi önkormányzat ilyen projektekhez történő hozzájárulásai (Ft)</t>
  </si>
  <si>
    <t>A költségvetési év azon fejlesztési céljai, amelyek megvalósításához a Gst. 3. § (1) bekezdése szerinti adósságot keletkeztető ügylet megkötése válik vagy válhat szükségessé (Ft)</t>
  </si>
  <si>
    <t>A költségvetési hiány külső finanszírozására vagy a költségvetési többlet felhasználására szolgáló finanszírozási bevételek és kiadások működési és felhalmozási cél szerinti tagolásban (Ft)</t>
  </si>
  <si>
    <t>Lakosságnak juttatott támogatások, szociális, rászorultsági jellegű ellátások (Ft)</t>
  </si>
  <si>
    <t>Támogatások, kölcsönök nyújtása és törlesztése (Ft)</t>
  </si>
  <si>
    <t>Támogatások, kölcsönök bevételei (Ft)</t>
  </si>
  <si>
    <t>Helyi adó és egyéb közhatalmi bevételek (Ft)</t>
  </si>
  <si>
    <t>Kultúrház parketta teljes felújítás</t>
  </si>
  <si>
    <t>K.Centrum</t>
  </si>
  <si>
    <t>Számítógép vásárlás</t>
  </si>
  <si>
    <t>Gépek,berendezések (Önjáró fűnyíró)</t>
  </si>
  <si>
    <t>Temetőkápolna kamera rendszer</t>
  </si>
  <si>
    <t>Közvilágítás korszerűsítés (Honvéd u. Akácfa u.)</t>
  </si>
  <si>
    <t>Közvilágítás korszerűsítés + Napelemek</t>
  </si>
  <si>
    <t>Korlát gyalogjárda mellett</t>
  </si>
  <si>
    <t>Csónakkikötő (50%-kal)</t>
  </si>
  <si>
    <t>Közpark kialakítása (50%-kal)</t>
  </si>
  <si>
    <t>Gyalogátkelőhely pörgő</t>
  </si>
  <si>
    <t>Járdacsatlakozás és út ív</t>
  </si>
  <si>
    <t>Kamerarendszer (Község)</t>
  </si>
  <si>
    <t>Csónakkikötő tervek (Ig.)</t>
  </si>
  <si>
    <t>Strand kabinsor (Mozgáskorlátozott wc.kialak. 50%-kal)</t>
  </si>
  <si>
    <t>1.melléklet a 2/2016.(II.12.) önkormányzati rendelethez</t>
  </si>
  <si>
    <t>2.melléklet a 2/2016.(II.12.) önkormányzati rendelethez</t>
  </si>
  <si>
    <t>3.melléklet a 2/2016.(II.12.) önkormányzati rendelethez</t>
  </si>
  <si>
    <t>4.melléklet a 2/2016.(II.12.) önkormányzati rendelethez</t>
  </si>
  <si>
    <t>5.melléklet a 2/2016.(II.12.) önkormányzati rendelethez</t>
  </si>
  <si>
    <t>6.melléklet a 2/2016.(II.12.) önkormányzati rendelethez</t>
  </si>
  <si>
    <t>7.melléklet a 2/2016.(II.12.) önkormányzati rendelethez</t>
  </si>
  <si>
    <t>9.melléklet a 2/2016.(II.12.) önkormányzati rendelethez</t>
  </si>
  <si>
    <t>11.melléklet a 2/2016.(II.12.) önkormányzati rendelethez</t>
  </si>
  <si>
    <t>12.melléklet a 2/2016.(II.12.) önkormányzati rendelethez</t>
  </si>
  <si>
    <t>13.melléklet a 2/2016.(II.12.) önkormányzati rendelethez</t>
  </si>
  <si>
    <t xml:space="preserve">adósságot keletkeztető ügyletekből és kezességvállalásokból fennálló kötelezettségek </t>
  </si>
  <si>
    <t>1.a helyi adóból és a települési adóból származó bevétel,</t>
  </si>
  <si>
    <t>5. bírság-, pótlék- és díjbevétel,</t>
  </si>
  <si>
    <t>6. a kezesség-, illetve garanciavállalással kapcsolatos megtérülés.</t>
  </si>
  <si>
    <t>8. melléklet a 2/2016.(II.12.) önkormányzati rendelethez</t>
  </si>
  <si>
    <t>saját bevételek 2019.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</si>
  <si>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</si>
  <si>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Eredeti</t>
  </si>
  <si>
    <t>Módosított</t>
  </si>
  <si>
    <t>Eredeti előirányzat</t>
  </si>
  <si>
    <t>Módosított előirányzat</t>
  </si>
  <si>
    <t>B411</t>
  </si>
  <si>
    <t>B74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</si>
</sst>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__"/>
    <numFmt numFmtId="173" formatCode="\ ##########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[$-40E]yyyy\.\ mmmm\ d\."/>
    <numFmt numFmtId="179" formatCode="[$-40E]yyyy/\ mmmm;@"/>
    <numFmt numFmtId="180" formatCode="mmm/yyyy"/>
    <numFmt numFmtId="181" formatCode="[$¥€-2]\ #\ ##,000_);[Red]\([$€-2]\ #\ ##,000\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Calibri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8"/>
      <name val="Calibri"/>
      <family val="2"/>
    </font>
    <font>
      <b/>
      <i/>
      <sz val="12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1" fillId="22" borderId="7" applyNumberFormat="0" applyFont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9" fillId="29" borderId="0" applyNumberFormat="0" applyBorder="0" applyAlignment="0" applyProtection="0"/>
    <xf numFmtId="0" fontId="70" fillId="30" borderId="8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2" fillId="0" borderId="0">
      <alignment/>
      <protection/>
    </xf>
    <xf numFmtId="0" fontId="7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32" borderId="0" applyNumberFormat="0" applyBorder="0" applyAlignment="0" applyProtection="0"/>
    <xf numFmtId="0" fontId="76" fillId="30" borderId="1" applyNumberFormat="0" applyAlignment="0" applyProtection="0"/>
    <xf numFmtId="9" fontId="1" fillId="0" borderId="0" applyFont="0" applyFill="0" applyBorder="0" applyAlignment="0" applyProtection="0"/>
  </cellStyleXfs>
  <cellXfs count="203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73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73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25" fillId="36" borderId="10" xfId="0" applyFont="1" applyFill="1" applyBorder="1" applyAlignment="1">
      <alignment/>
    </xf>
    <xf numFmtId="0" fontId="10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26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73" fontId="11" fillId="0" borderId="10" xfId="0" applyNumberFormat="1" applyFont="1" applyFill="1" applyBorder="1" applyAlignment="1">
      <alignment vertical="center"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29" fillId="3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38" borderId="10" xfId="0" applyFont="1" applyFill="1" applyBorder="1" applyAlignment="1">
      <alignment horizontal="left" vertical="center"/>
    </xf>
    <xf numFmtId="0" fontId="11" fillId="37" borderId="10" xfId="0" applyFont="1" applyFill="1" applyBorder="1" applyAlignment="1">
      <alignment horizontal="left" vertical="center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0" fontId="2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1" fillId="36" borderId="10" xfId="0" applyFont="1" applyFill="1" applyBorder="1" applyAlignment="1">
      <alignment/>
    </xf>
    <xf numFmtId="0" fontId="26" fillId="0" borderId="0" xfId="0" applyFont="1" applyAlignment="1">
      <alignment horizontal="center"/>
    </xf>
    <xf numFmtId="0" fontId="14" fillId="0" borderId="10" xfId="0" applyFont="1" applyBorder="1" applyAlignment="1">
      <alignment wrapText="1"/>
    </xf>
    <xf numFmtId="0" fontId="13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36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179" fontId="14" fillId="0" borderId="10" xfId="0" applyNumberFormat="1" applyFont="1" applyBorder="1" applyAlignment="1">
      <alignment/>
    </xf>
    <xf numFmtId="179" fontId="11" fillId="0" borderId="10" xfId="0" applyNumberFormat="1" applyFont="1" applyBorder="1" applyAlignment="1">
      <alignment/>
    </xf>
    <xf numFmtId="0" fontId="26" fillId="0" borderId="0" xfId="0" applyFont="1" applyAlignment="1">
      <alignment horizontal="justify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justify"/>
    </xf>
    <xf numFmtId="0" fontId="11" fillId="0" borderId="10" xfId="0" applyFont="1" applyBorder="1" applyAlignment="1">
      <alignment horizontal="justify"/>
    </xf>
    <xf numFmtId="0" fontId="32" fillId="0" borderId="10" xfId="0" applyFont="1" applyBorder="1" applyAlignment="1">
      <alignment horizontal="justify"/>
    </xf>
    <xf numFmtId="0" fontId="14" fillId="0" borderId="10" xfId="0" applyFont="1" applyFill="1" applyBorder="1" applyAlignment="1">
      <alignment horizontal="left" vertical="center"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0" fontId="11" fillId="0" borderId="10" xfId="0" applyFont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0" fontId="34" fillId="0" borderId="0" xfId="0" applyFont="1" applyAlignment="1">
      <alignment horizontal="center" wrapText="1"/>
    </xf>
    <xf numFmtId="0" fontId="17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/>
    </xf>
    <xf numFmtId="3" fontId="16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 wrapText="1"/>
    </xf>
    <xf numFmtId="173" fontId="11" fillId="37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35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 horizontal="center" wrapText="1"/>
    </xf>
    <xf numFmtId="0" fontId="6" fillId="39" borderId="10" xfId="0" applyFont="1" applyFill="1" applyBorder="1" applyAlignment="1">
      <alignment horizontal="left" vertical="center"/>
    </xf>
    <xf numFmtId="0" fontId="6" fillId="39" borderId="10" xfId="0" applyFont="1" applyFill="1" applyBorder="1" applyAlignment="1">
      <alignment/>
    </xf>
    <xf numFmtId="0" fontId="36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37" fillId="0" borderId="0" xfId="43" applyFont="1" applyAlignment="1" applyProtection="1">
      <alignment horizontal="justify" vertical="center"/>
      <protection/>
    </xf>
    <xf numFmtId="0" fontId="6" fillId="33" borderId="10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4" fillId="0" borderId="11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11" xfId="0" applyBorder="1" applyAlignment="1">
      <alignment/>
    </xf>
    <xf numFmtId="0" fontId="36" fillId="33" borderId="0" xfId="0" applyFont="1" applyFill="1" applyAlignment="1">
      <alignment horizontal="justify" vertical="center"/>
    </xf>
    <xf numFmtId="0" fontId="20" fillId="33" borderId="0" xfId="0" applyFont="1" applyFill="1" applyAlignment="1">
      <alignment horizontal="justify" vertical="center"/>
    </xf>
    <xf numFmtId="0" fontId="21" fillId="33" borderId="0" xfId="0" applyFont="1" applyFill="1" applyAlignment="1">
      <alignment horizontal="justify" vertical="center"/>
    </xf>
    <xf numFmtId="0" fontId="20" fillId="0" borderId="10" xfId="0" applyFont="1" applyBorder="1" applyAlignment="1">
      <alignment horizontal="justify" vertical="center"/>
    </xf>
    <xf numFmtId="0" fontId="0" fillId="33" borderId="10" xfId="0" applyFill="1" applyBorder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4" fillId="0" borderId="0" xfId="0" applyFont="1" applyAlignment="1">
      <alignment vertical="center" wrapText="1"/>
    </xf>
    <xf numFmtId="0" fontId="14" fillId="0" borderId="10" xfId="0" applyFont="1" applyBorder="1" applyAlignment="1">
      <alignment/>
    </xf>
    <xf numFmtId="0" fontId="14" fillId="0" borderId="0" xfId="0" applyFont="1" applyAlignment="1">
      <alignment/>
    </xf>
    <xf numFmtId="0" fontId="4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4" fillId="0" borderId="11" xfId="0" applyFont="1" applyBorder="1" applyAlignment="1">
      <alignment/>
    </xf>
    <xf numFmtId="0" fontId="14" fillId="0" borderId="0" xfId="0" applyFont="1" applyBorder="1" applyAlignment="1">
      <alignment/>
    </xf>
    <xf numFmtId="0" fontId="10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justify"/>
    </xf>
    <xf numFmtId="0" fontId="11" fillId="0" borderId="10" xfId="0" applyFont="1" applyBorder="1" applyAlignment="1">
      <alignment/>
    </xf>
    <xf numFmtId="0" fontId="1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6" fillId="36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1" fillId="36" borderId="10" xfId="0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33" fillId="0" borderId="0" xfId="0" applyFont="1" applyAlignment="1">
      <alignment/>
    </xf>
    <xf numFmtId="0" fontId="24" fillId="0" borderId="0" xfId="0" applyFont="1" applyAlignment="1">
      <alignment horizontal="center"/>
    </xf>
    <xf numFmtId="0" fontId="6" fillId="39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73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2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8" fillId="0" borderId="0" xfId="0" applyFont="1" applyAlignment="1">
      <alignment horizontal="center" wrapText="1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15" fillId="0" borderId="0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wrapText="1"/>
    </xf>
    <xf numFmtId="0" fontId="39" fillId="0" borderId="14" xfId="0" applyFont="1" applyBorder="1" applyAlignment="1">
      <alignment horizontal="center" wrapText="1"/>
    </xf>
    <xf numFmtId="0" fontId="39" fillId="0" borderId="15" xfId="0" applyFont="1" applyBorder="1" applyAlignment="1">
      <alignment horizontal="center" wrapText="1"/>
    </xf>
    <xf numFmtId="0" fontId="15" fillId="0" borderId="13" xfId="0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horizontal="center" wrapText="1"/>
    </xf>
    <xf numFmtId="0" fontId="34" fillId="0" borderId="15" xfId="0" applyFont="1" applyBorder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PageLayoutView="0" workbookViewId="0" topLeftCell="A1">
      <selection activeCell="P16" sqref="P16"/>
    </sheetView>
  </sheetViews>
  <sheetFormatPr defaultColWidth="9.140625" defaultRowHeight="15"/>
  <cols>
    <col min="1" max="1" width="85.57421875" style="0" customWidth="1"/>
    <col min="2" max="2" width="14.421875" style="0" bestFit="1" customWidth="1"/>
    <col min="3" max="3" width="12.8515625" style="0" bestFit="1" customWidth="1"/>
  </cols>
  <sheetData>
    <row r="1" spans="1:2" ht="15">
      <c r="A1" s="183" t="s">
        <v>753</v>
      </c>
      <c r="B1" s="183"/>
    </row>
    <row r="2" spans="1:2" s="160" customFormat="1" ht="15">
      <c r="A2" s="174"/>
      <c r="B2" s="174"/>
    </row>
    <row r="3" s="160" customFormat="1" ht="18">
      <c r="A3" s="169" t="s">
        <v>162</v>
      </c>
    </row>
    <row r="4" s="160" customFormat="1" ht="50.25" customHeight="1">
      <c r="A4" s="71" t="s">
        <v>728</v>
      </c>
    </row>
    <row r="5" s="160" customFormat="1" ht="15"/>
    <row r="6" spans="2:9" s="160" customFormat="1" ht="15">
      <c r="B6" s="141" t="s">
        <v>771</v>
      </c>
      <c r="C6" s="141" t="s">
        <v>772</v>
      </c>
      <c r="D6" s="141"/>
      <c r="E6" s="141"/>
      <c r="F6" s="141"/>
      <c r="G6" s="141"/>
      <c r="H6" s="141"/>
      <c r="I6" s="141"/>
    </row>
    <row r="7" spans="1:9" s="160" customFormat="1" ht="15">
      <c r="A7" s="140" t="s">
        <v>464</v>
      </c>
      <c r="B7" s="140">
        <v>25447940</v>
      </c>
      <c r="C7" s="140">
        <v>25465768</v>
      </c>
      <c r="D7" s="141"/>
      <c r="E7" s="141"/>
      <c r="F7" s="141"/>
      <c r="G7" s="141"/>
      <c r="H7" s="141"/>
      <c r="I7" s="141"/>
    </row>
    <row r="8" spans="1:9" s="160" customFormat="1" ht="15">
      <c r="A8" s="140" t="s">
        <v>465</v>
      </c>
      <c r="B8" s="140">
        <v>6199331</v>
      </c>
      <c r="C8" s="140">
        <v>6227394</v>
      </c>
      <c r="D8" s="141"/>
      <c r="E8" s="141"/>
      <c r="F8" s="141"/>
      <c r="G8" s="141"/>
      <c r="H8" s="141"/>
      <c r="I8" s="141"/>
    </row>
    <row r="9" spans="1:9" s="160" customFormat="1" ht="15">
      <c r="A9" s="140" t="s">
        <v>466</v>
      </c>
      <c r="B9" s="140">
        <v>71830563</v>
      </c>
      <c r="C9" s="140">
        <v>73661527</v>
      </c>
      <c r="D9" s="141"/>
      <c r="E9" s="141"/>
      <c r="F9" s="141"/>
      <c r="G9" s="141"/>
      <c r="H9" s="141"/>
      <c r="I9" s="141"/>
    </row>
    <row r="10" spans="1:9" s="160" customFormat="1" ht="15">
      <c r="A10" s="140" t="s">
        <v>467</v>
      </c>
      <c r="B10" s="140">
        <v>4000000</v>
      </c>
      <c r="C10" s="140">
        <v>4000000</v>
      </c>
      <c r="D10" s="141"/>
      <c r="E10" s="141"/>
      <c r="F10" s="141"/>
      <c r="G10" s="141"/>
      <c r="H10" s="141"/>
      <c r="I10" s="141"/>
    </row>
    <row r="11" spans="1:9" s="160" customFormat="1" ht="15">
      <c r="A11" s="140" t="s">
        <v>468</v>
      </c>
      <c r="B11" s="140">
        <v>109845750</v>
      </c>
      <c r="C11" s="140">
        <v>149233284</v>
      </c>
      <c r="D11" s="141"/>
      <c r="E11" s="141"/>
      <c r="F11" s="141"/>
      <c r="G11" s="141"/>
      <c r="H11" s="141"/>
      <c r="I11" s="141"/>
    </row>
    <row r="12" spans="1:9" s="160" customFormat="1" ht="15">
      <c r="A12" s="140" t="s">
        <v>469</v>
      </c>
      <c r="B12" s="140">
        <v>92290000</v>
      </c>
      <c r="C12" s="140">
        <v>91922000</v>
      </c>
      <c r="D12" s="141"/>
      <c r="E12" s="141"/>
      <c r="F12" s="141"/>
      <c r="G12" s="141"/>
      <c r="H12" s="141"/>
      <c r="I12" s="141"/>
    </row>
    <row r="13" spans="1:9" s="160" customFormat="1" ht="15">
      <c r="A13" s="140" t="s">
        <v>470</v>
      </c>
      <c r="B13" s="140">
        <v>2687000</v>
      </c>
      <c r="C13" s="140">
        <v>3055000</v>
      </c>
      <c r="D13" s="141"/>
      <c r="E13" s="141"/>
      <c r="F13" s="141"/>
      <c r="G13" s="141"/>
      <c r="H13" s="141"/>
      <c r="I13" s="141"/>
    </row>
    <row r="14" spans="1:9" s="160" customFormat="1" ht="15">
      <c r="A14" s="140" t="s">
        <v>471</v>
      </c>
      <c r="B14" s="140">
        <v>0</v>
      </c>
      <c r="C14" s="140">
        <v>0</v>
      </c>
      <c r="D14" s="141"/>
      <c r="E14" s="141"/>
      <c r="F14" s="141"/>
      <c r="G14" s="141"/>
      <c r="H14" s="141"/>
      <c r="I14" s="141"/>
    </row>
    <row r="15" spans="1:9" s="160" customFormat="1" ht="15">
      <c r="A15" s="155" t="s">
        <v>463</v>
      </c>
      <c r="B15" s="140">
        <f>SUM(B7:B14)</f>
        <v>312300584</v>
      </c>
      <c r="C15" s="140">
        <f>SUM(C7:C14)</f>
        <v>353564973</v>
      </c>
      <c r="D15" s="141"/>
      <c r="E15" s="141"/>
      <c r="F15" s="141"/>
      <c r="G15" s="141"/>
      <c r="H15" s="141"/>
      <c r="I15" s="141"/>
    </row>
    <row r="16" spans="1:9" s="160" customFormat="1" ht="15">
      <c r="A16" s="155" t="s">
        <v>472</v>
      </c>
      <c r="B16" s="140"/>
      <c r="C16" s="140">
        <v>3732166</v>
      </c>
      <c r="D16" s="141"/>
      <c r="E16" s="141"/>
      <c r="F16" s="141"/>
      <c r="G16" s="141"/>
      <c r="H16" s="141"/>
      <c r="I16" s="141"/>
    </row>
    <row r="17" spans="1:9" s="160" customFormat="1" ht="15">
      <c r="A17" s="166" t="s">
        <v>200</v>
      </c>
      <c r="B17" s="167">
        <f>SUM(B16+B15)</f>
        <v>312300584</v>
      </c>
      <c r="C17" s="167">
        <f>SUM(C16+C15)</f>
        <v>357297139</v>
      </c>
      <c r="D17" s="141"/>
      <c r="E17" s="141"/>
      <c r="F17" s="141"/>
      <c r="G17" s="141"/>
      <c r="H17" s="141"/>
      <c r="I17" s="141"/>
    </row>
    <row r="18" spans="1:9" s="160" customFormat="1" ht="15">
      <c r="A18" s="140" t="s">
        <v>474</v>
      </c>
      <c r="B18" s="140">
        <v>33863509</v>
      </c>
      <c r="C18" s="140">
        <v>63677901</v>
      </c>
      <c r="D18" s="141"/>
      <c r="E18" s="141"/>
      <c r="F18" s="141"/>
      <c r="G18" s="141"/>
      <c r="H18" s="141"/>
      <c r="I18" s="141"/>
    </row>
    <row r="19" spans="1:9" s="160" customFormat="1" ht="15">
      <c r="A19" s="140" t="s">
        <v>475</v>
      </c>
      <c r="B19" s="140">
        <v>0</v>
      </c>
      <c r="C19" s="140">
        <v>12763163</v>
      </c>
      <c r="D19" s="141"/>
      <c r="E19" s="141"/>
      <c r="F19" s="141"/>
      <c r="G19" s="141"/>
      <c r="H19" s="141"/>
      <c r="I19" s="141"/>
    </row>
    <row r="20" spans="1:9" s="160" customFormat="1" ht="15">
      <c r="A20" s="140" t="s">
        <v>476</v>
      </c>
      <c r="B20" s="140">
        <v>48900000</v>
      </c>
      <c r="C20" s="140">
        <v>50900000</v>
      </c>
      <c r="D20" s="141"/>
      <c r="E20" s="141"/>
      <c r="F20" s="141"/>
      <c r="G20" s="141"/>
      <c r="H20" s="141"/>
      <c r="I20" s="141"/>
    </row>
    <row r="21" spans="1:9" s="160" customFormat="1" ht="15">
      <c r="A21" s="140" t="s">
        <v>477</v>
      </c>
      <c r="B21" s="140">
        <v>48130075</v>
      </c>
      <c r="C21" s="140">
        <v>49875789</v>
      </c>
      <c r="D21" s="141"/>
      <c r="E21" s="141"/>
      <c r="F21" s="141"/>
      <c r="G21" s="141"/>
      <c r="H21" s="141"/>
      <c r="I21" s="141"/>
    </row>
    <row r="22" spans="1:9" s="160" customFormat="1" ht="15">
      <c r="A22" s="140" t="s">
        <v>478</v>
      </c>
      <c r="B22" s="140">
        <v>9025000</v>
      </c>
      <c r="C22" s="140">
        <v>9025000</v>
      </c>
      <c r="D22" s="141"/>
      <c r="E22" s="141"/>
      <c r="F22" s="141"/>
      <c r="G22" s="141"/>
      <c r="H22" s="141"/>
      <c r="I22" s="141"/>
    </row>
    <row r="23" spans="1:9" s="160" customFormat="1" ht="15">
      <c r="A23" s="140" t="s">
        <v>479</v>
      </c>
      <c r="B23" s="140">
        <v>3500000</v>
      </c>
      <c r="C23" s="140">
        <v>0</v>
      </c>
      <c r="D23" s="141"/>
      <c r="E23" s="141"/>
      <c r="F23" s="141"/>
      <c r="G23" s="141"/>
      <c r="H23" s="141"/>
      <c r="I23" s="141"/>
    </row>
    <row r="24" spans="1:9" s="160" customFormat="1" ht="15">
      <c r="A24" s="140" t="s">
        <v>480</v>
      </c>
      <c r="B24" s="140">
        <v>950000</v>
      </c>
      <c r="C24" s="140">
        <v>1450000</v>
      </c>
      <c r="D24" s="141"/>
      <c r="E24" s="141"/>
      <c r="F24" s="141"/>
      <c r="G24" s="141"/>
      <c r="H24" s="141"/>
      <c r="I24" s="141"/>
    </row>
    <row r="25" spans="1:9" s="160" customFormat="1" ht="15">
      <c r="A25" s="155" t="s">
        <v>473</v>
      </c>
      <c r="B25" s="140">
        <f>SUM(B18:B24)</f>
        <v>144368584</v>
      </c>
      <c r="C25" s="140">
        <f>SUM(C18:C24)</f>
        <v>187691853</v>
      </c>
      <c r="D25" s="141"/>
      <c r="E25" s="141"/>
      <c r="F25" s="141"/>
      <c r="G25" s="141"/>
      <c r="H25" s="141"/>
      <c r="I25" s="141"/>
    </row>
    <row r="26" spans="1:9" s="160" customFormat="1" ht="15">
      <c r="A26" s="155" t="s">
        <v>481</v>
      </c>
      <c r="B26" s="140">
        <v>167932000</v>
      </c>
      <c r="C26" s="140">
        <v>169605286</v>
      </c>
      <c r="D26" s="141"/>
      <c r="E26" s="141"/>
      <c r="F26" s="141"/>
      <c r="G26" s="141"/>
      <c r="H26" s="141"/>
      <c r="I26" s="141"/>
    </row>
    <row r="27" spans="1:9" s="160" customFormat="1" ht="15">
      <c r="A27" s="166" t="s">
        <v>201</v>
      </c>
      <c r="B27" s="167">
        <f>SUM(B25+B26)</f>
        <v>312300584</v>
      </c>
      <c r="C27" s="167">
        <f>SUM(C25+C26)</f>
        <v>357297139</v>
      </c>
      <c r="D27" s="141"/>
      <c r="E27" s="141"/>
      <c r="F27" s="141"/>
      <c r="G27" s="141"/>
      <c r="H27" s="141"/>
      <c r="I27" s="141"/>
    </row>
    <row r="28" spans="1:9" s="160" customFormat="1" ht="15">
      <c r="A28" s="141"/>
      <c r="B28" s="141"/>
      <c r="C28" s="141"/>
      <c r="D28" s="141"/>
      <c r="E28" s="141"/>
      <c r="F28" s="141"/>
      <c r="G28" s="141"/>
      <c r="H28" s="141"/>
      <c r="I28" s="141"/>
    </row>
    <row r="29" spans="1:9" s="160" customFormat="1" ht="15">
      <c r="A29" s="141"/>
      <c r="B29" s="141"/>
      <c r="C29" s="141"/>
      <c r="D29" s="141"/>
      <c r="E29" s="141"/>
      <c r="F29" s="141"/>
      <c r="G29" s="141"/>
      <c r="H29" s="141"/>
      <c r="I29" s="141"/>
    </row>
    <row r="30" spans="1:9" ht="15">
      <c r="A30" s="4"/>
      <c r="B30" s="4"/>
      <c r="C30" s="4"/>
      <c r="D30" s="4"/>
      <c r="E30" s="4"/>
      <c r="F30" s="4"/>
      <c r="G30" s="4"/>
      <c r="H30" s="4"/>
      <c r="I30" s="4"/>
    </row>
    <row r="31" spans="1:9" ht="15">
      <c r="A31" s="4"/>
      <c r="B31" s="4"/>
      <c r="C31" s="4"/>
      <c r="D31" s="4"/>
      <c r="E31" s="4"/>
      <c r="F31" s="4"/>
      <c r="G31" s="4"/>
      <c r="H31" s="4"/>
      <c r="I31" s="4"/>
    </row>
    <row r="32" spans="1:9" ht="15">
      <c r="A32" s="4"/>
      <c r="B32" s="4"/>
      <c r="C32" s="4"/>
      <c r="D32" s="4"/>
      <c r="E32" s="4"/>
      <c r="F32" s="4"/>
      <c r="G32" s="4"/>
      <c r="H32" s="4"/>
      <c r="I32" s="4"/>
    </row>
    <row r="33" spans="1:9" ht="15">
      <c r="A33" s="4"/>
      <c r="B33" s="4"/>
      <c r="C33" s="4"/>
      <c r="D33" s="4"/>
      <c r="E33" s="4"/>
      <c r="F33" s="4"/>
      <c r="G33" s="4"/>
      <c r="H33" s="4"/>
      <c r="I33" s="4"/>
    </row>
    <row r="34" spans="1:9" ht="15">
      <c r="A34" s="4"/>
      <c r="B34" s="4"/>
      <c r="C34" s="4"/>
      <c r="D34" s="4"/>
      <c r="E34" s="4"/>
      <c r="F34" s="4"/>
      <c r="G34" s="4"/>
      <c r="H34" s="4"/>
      <c r="I34" s="4"/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="60" zoomScalePageLayoutView="0" workbookViewId="0" topLeftCell="A1">
      <selection activeCell="E56" sqref="E56"/>
    </sheetView>
  </sheetViews>
  <sheetFormatPr defaultColWidth="9.140625" defaultRowHeight="15"/>
  <cols>
    <col min="1" max="1" width="101.28125" style="141" customWidth="1"/>
    <col min="2" max="2" width="9.140625" style="141" customWidth="1"/>
    <col min="3" max="3" width="13.8515625" style="141" customWidth="1"/>
    <col min="4" max="4" width="12.8515625" style="141" customWidth="1"/>
    <col min="5" max="5" width="12.57421875" style="141" customWidth="1"/>
    <col min="6" max="16384" width="9.140625" style="141" customWidth="1"/>
  </cols>
  <sheetData>
    <row r="1" spans="1:5" ht="15">
      <c r="A1" s="193" t="s">
        <v>0</v>
      </c>
      <c r="B1" s="193"/>
      <c r="C1" s="193"/>
      <c r="D1" s="193"/>
      <c r="E1" s="193"/>
    </row>
    <row r="2" spans="1:5" ht="27" customHeight="1">
      <c r="A2" s="184" t="s">
        <v>162</v>
      </c>
      <c r="B2" s="194"/>
      <c r="C2" s="194"/>
      <c r="D2" s="194"/>
      <c r="E2" s="194"/>
    </row>
    <row r="3" spans="1:5" ht="22.5" customHeight="1">
      <c r="A3" s="187" t="s">
        <v>1</v>
      </c>
      <c r="B3" s="194"/>
      <c r="C3" s="194"/>
      <c r="D3" s="194"/>
      <c r="E3" s="194"/>
    </row>
    <row r="4" ht="18">
      <c r="A4" s="83"/>
    </row>
    <row r="5" ht="15">
      <c r="A5" s="141" t="s">
        <v>344</v>
      </c>
    </row>
    <row r="6" spans="1:5" ht="48.75" customHeight="1">
      <c r="A6" s="84" t="s">
        <v>482</v>
      </c>
      <c r="B6" s="85" t="s">
        <v>483</v>
      </c>
      <c r="C6" s="153" t="s">
        <v>379</v>
      </c>
      <c r="D6" s="153" t="s">
        <v>380</v>
      </c>
      <c r="E6" s="153" t="s">
        <v>381</v>
      </c>
    </row>
    <row r="7" spans="1:5" ht="29.25" customHeight="1">
      <c r="A7" s="154" t="s">
        <v>372</v>
      </c>
      <c r="B7" s="55" t="s">
        <v>720</v>
      </c>
      <c r="C7" s="140">
        <v>0</v>
      </c>
      <c r="D7" s="140">
        <v>0</v>
      </c>
      <c r="E7" s="140">
        <v>0</v>
      </c>
    </row>
    <row r="8" spans="1:5" ht="30.75" customHeight="1">
      <c r="A8" s="154" t="s">
        <v>373</v>
      </c>
      <c r="B8" s="42" t="s">
        <v>26</v>
      </c>
      <c r="C8" s="140">
        <v>0</v>
      </c>
      <c r="D8" s="140">
        <v>0</v>
      </c>
      <c r="E8" s="140">
        <v>0</v>
      </c>
    </row>
    <row r="9" spans="1:5" ht="15" customHeight="1">
      <c r="A9" s="78" t="s">
        <v>223</v>
      </c>
      <c r="B9" s="78" t="s">
        <v>696</v>
      </c>
      <c r="C9" s="140"/>
      <c r="D9" s="140"/>
      <c r="E9" s="140"/>
    </row>
    <row r="10" spans="1:5" ht="15" customHeight="1">
      <c r="A10" s="78" t="s">
        <v>224</v>
      </c>
      <c r="B10" s="78" t="s">
        <v>696</v>
      </c>
      <c r="C10" s="140"/>
      <c r="D10" s="140"/>
      <c r="E10" s="140"/>
    </row>
    <row r="11" spans="1:5" ht="15" customHeight="1">
      <c r="A11" s="78" t="s">
        <v>225</v>
      </c>
      <c r="B11" s="78" t="s">
        <v>696</v>
      </c>
      <c r="C11" s="140"/>
      <c r="D11" s="140"/>
      <c r="E11" s="140"/>
    </row>
    <row r="12" spans="1:5" ht="15" customHeight="1">
      <c r="A12" s="78" t="s">
        <v>226</v>
      </c>
      <c r="B12" s="78" t="s">
        <v>696</v>
      </c>
      <c r="C12" s="140"/>
      <c r="D12" s="140"/>
      <c r="E12" s="140"/>
    </row>
    <row r="13" spans="1:5" ht="15" customHeight="1">
      <c r="A13" s="78" t="s">
        <v>177</v>
      </c>
      <c r="B13" s="89" t="s">
        <v>703</v>
      </c>
      <c r="C13" s="140"/>
      <c r="D13" s="140"/>
      <c r="E13" s="140"/>
    </row>
    <row r="14" spans="1:5" ht="15" customHeight="1">
      <c r="A14" s="78" t="s">
        <v>175</v>
      </c>
      <c r="B14" s="89" t="s">
        <v>697</v>
      </c>
      <c r="C14" s="140"/>
      <c r="D14" s="140"/>
      <c r="E14" s="140"/>
    </row>
    <row r="15" spans="1:5" ht="27.75" customHeight="1">
      <c r="A15" s="154" t="s">
        <v>374</v>
      </c>
      <c r="B15" s="155" t="s">
        <v>377</v>
      </c>
      <c r="C15" s="140">
        <v>0</v>
      </c>
      <c r="D15" s="140">
        <v>0</v>
      </c>
      <c r="E15" s="140">
        <v>0</v>
      </c>
    </row>
    <row r="16" spans="1:5" ht="15" customHeight="1">
      <c r="A16" s="154"/>
      <c r="B16" s="140" t="s">
        <v>716</v>
      </c>
      <c r="C16" s="140"/>
      <c r="D16" s="140"/>
      <c r="E16" s="140"/>
    </row>
    <row r="17" spans="1:5" ht="15" customHeight="1">
      <c r="A17" s="154"/>
      <c r="B17" s="140" t="s">
        <v>18</v>
      </c>
      <c r="C17" s="140"/>
      <c r="D17" s="140"/>
      <c r="E17" s="140"/>
    </row>
    <row r="18" spans="1:5" ht="31.5" customHeight="1">
      <c r="A18" s="154" t="s">
        <v>375</v>
      </c>
      <c r="B18" s="155" t="s">
        <v>378</v>
      </c>
      <c r="C18" s="140">
        <v>0</v>
      </c>
      <c r="D18" s="140">
        <v>0</v>
      </c>
      <c r="E18" s="140">
        <v>0</v>
      </c>
    </row>
    <row r="19" spans="1:5" ht="15" customHeight="1">
      <c r="A19" s="154" t="s">
        <v>376</v>
      </c>
      <c r="B19" s="155"/>
      <c r="C19" s="140"/>
      <c r="D19" s="140"/>
      <c r="E19" s="140"/>
    </row>
    <row r="20" ht="15" customHeight="1"/>
    <row r="21" ht="15" customHeight="1"/>
    <row r="22" ht="15" customHeight="1"/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landscape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7"/>
  <sheetViews>
    <sheetView view="pageBreakPreview" zoomScale="60" zoomScalePageLayoutView="0" workbookViewId="0" topLeftCell="A1">
      <selection activeCell="A2" sqref="A2:C116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2" ht="15">
      <c r="A1" s="183" t="s">
        <v>761</v>
      </c>
      <c r="B1" s="183"/>
    </row>
    <row r="2" spans="1:3" ht="27" customHeight="1">
      <c r="A2" s="184" t="s">
        <v>162</v>
      </c>
      <c r="B2" s="185"/>
      <c r="C2" s="185"/>
    </row>
    <row r="3" spans="1:3" s="160" customFormat="1" ht="27" customHeight="1">
      <c r="A3" s="187" t="s">
        <v>735</v>
      </c>
      <c r="B3" s="185"/>
      <c r="C3" s="185"/>
    </row>
    <row r="4" spans="1:3" s="160" customFormat="1" ht="27" customHeight="1">
      <c r="A4" s="71"/>
      <c r="B4" s="182"/>
      <c r="C4" s="182"/>
    </row>
    <row r="5" spans="1:3" s="160" customFormat="1" ht="19.5" customHeight="1">
      <c r="A5" s="141" t="s">
        <v>344</v>
      </c>
      <c r="B5" s="180"/>
      <c r="C5" s="180"/>
    </row>
    <row r="6" spans="1:3" s="160" customFormat="1" ht="25.5">
      <c r="A6" s="155" t="s">
        <v>331</v>
      </c>
      <c r="B6" s="3" t="s">
        <v>483</v>
      </c>
      <c r="C6" s="158" t="s">
        <v>388</v>
      </c>
    </row>
    <row r="7" spans="1:3" s="160" customFormat="1" ht="15">
      <c r="A7" s="13" t="s">
        <v>279</v>
      </c>
      <c r="B7" s="6" t="s">
        <v>573</v>
      </c>
      <c r="C7" s="181"/>
    </row>
    <row r="8" spans="1:3" s="160" customFormat="1" ht="15">
      <c r="A8" s="13" t="s">
        <v>280</v>
      </c>
      <c r="B8" s="6" t="s">
        <v>573</v>
      </c>
      <c r="C8" s="181"/>
    </row>
    <row r="9" spans="1:3" s="160" customFormat="1" ht="15">
      <c r="A9" s="13" t="s">
        <v>281</v>
      </c>
      <c r="B9" s="6" t="s">
        <v>573</v>
      </c>
      <c r="C9" s="181"/>
    </row>
    <row r="10" spans="1:3" s="160" customFormat="1" ht="15">
      <c r="A10" s="13" t="s">
        <v>282</v>
      </c>
      <c r="B10" s="6" t="s">
        <v>573</v>
      </c>
      <c r="C10" s="181"/>
    </row>
    <row r="11" spans="1:3" s="160" customFormat="1" ht="15">
      <c r="A11" s="13" t="s">
        <v>283</v>
      </c>
      <c r="B11" s="6" t="s">
        <v>573</v>
      </c>
      <c r="C11" s="181"/>
    </row>
    <row r="12" spans="1:3" s="160" customFormat="1" ht="15">
      <c r="A12" s="13" t="s">
        <v>284</v>
      </c>
      <c r="B12" s="6" t="s">
        <v>573</v>
      </c>
      <c r="C12" s="181"/>
    </row>
    <row r="13" spans="1:3" s="160" customFormat="1" ht="15">
      <c r="A13" s="13" t="s">
        <v>285</v>
      </c>
      <c r="B13" s="6" t="s">
        <v>573</v>
      </c>
      <c r="C13" s="181"/>
    </row>
    <row r="14" spans="1:3" s="160" customFormat="1" ht="15">
      <c r="A14" s="13" t="s">
        <v>286</v>
      </c>
      <c r="B14" s="6" t="s">
        <v>573</v>
      </c>
      <c r="C14" s="181"/>
    </row>
    <row r="15" spans="1:3" s="160" customFormat="1" ht="15">
      <c r="A15" s="13" t="s">
        <v>287</v>
      </c>
      <c r="B15" s="6" t="s">
        <v>573</v>
      </c>
      <c r="C15" s="181"/>
    </row>
    <row r="16" spans="1:3" s="160" customFormat="1" ht="15">
      <c r="A16" s="13" t="s">
        <v>288</v>
      </c>
      <c r="B16" s="6" t="s">
        <v>573</v>
      </c>
      <c r="C16" s="181"/>
    </row>
    <row r="17" spans="1:3" s="160" customFormat="1" ht="25.5">
      <c r="A17" s="11" t="s">
        <v>104</v>
      </c>
      <c r="B17" s="8" t="s">
        <v>573</v>
      </c>
      <c r="C17" s="181"/>
    </row>
    <row r="18" spans="1:3" s="160" customFormat="1" ht="15">
      <c r="A18" s="13" t="s">
        <v>279</v>
      </c>
      <c r="B18" s="6" t="s">
        <v>574</v>
      </c>
      <c r="C18" s="181"/>
    </row>
    <row r="19" spans="1:3" s="160" customFormat="1" ht="15">
      <c r="A19" s="13" t="s">
        <v>280</v>
      </c>
      <c r="B19" s="6" t="s">
        <v>574</v>
      </c>
      <c r="C19" s="181"/>
    </row>
    <row r="20" spans="1:3" s="160" customFormat="1" ht="15">
      <c r="A20" s="13" t="s">
        <v>281</v>
      </c>
      <c r="B20" s="6" t="s">
        <v>574</v>
      </c>
      <c r="C20" s="181"/>
    </row>
    <row r="21" spans="1:3" s="160" customFormat="1" ht="15">
      <c r="A21" s="13" t="s">
        <v>282</v>
      </c>
      <c r="B21" s="6" t="s">
        <v>574</v>
      </c>
      <c r="C21" s="181"/>
    </row>
    <row r="22" spans="1:3" s="160" customFormat="1" ht="15">
      <c r="A22" s="13" t="s">
        <v>283</v>
      </c>
      <c r="B22" s="6" t="s">
        <v>574</v>
      </c>
      <c r="C22" s="181"/>
    </row>
    <row r="23" spans="1:3" s="160" customFormat="1" ht="15">
      <c r="A23" s="13" t="s">
        <v>284</v>
      </c>
      <c r="B23" s="6" t="s">
        <v>574</v>
      </c>
      <c r="C23" s="181"/>
    </row>
    <row r="24" spans="1:3" s="160" customFormat="1" ht="15">
      <c r="A24" s="13" t="s">
        <v>285</v>
      </c>
      <c r="B24" s="6" t="s">
        <v>574</v>
      </c>
      <c r="C24" s="181"/>
    </row>
    <row r="25" spans="1:3" s="160" customFormat="1" ht="15">
      <c r="A25" s="13" t="s">
        <v>286</v>
      </c>
      <c r="B25" s="6" t="s">
        <v>574</v>
      </c>
      <c r="C25" s="181"/>
    </row>
    <row r="26" spans="1:3" s="160" customFormat="1" ht="15">
      <c r="A26" s="13" t="s">
        <v>287</v>
      </c>
      <c r="B26" s="6" t="s">
        <v>574</v>
      </c>
      <c r="C26" s="181"/>
    </row>
    <row r="27" spans="1:3" s="160" customFormat="1" ht="15">
      <c r="A27" s="13" t="s">
        <v>288</v>
      </c>
      <c r="B27" s="6" t="s">
        <v>574</v>
      </c>
      <c r="C27" s="181"/>
    </row>
    <row r="28" spans="1:3" s="160" customFormat="1" ht="25.5">
      <c r="A28" s="11" t="s">
        <v>105</v>
      </c>
      <c r="B28" s="8" t="s">
        <v>574</v>
      </c>
      <c r="C28" s="181"/>
    </row>
    <row r="29" spans="1:3" s="160" customFormat="1" ht="15">
      <c r="A29" s="13" t="s">
        <v>279</v>
      </c>
      <c r="B29" s="6" t="s">
        <v>575</v>
      </c>
      <c r="C29" s="181"/>
    </row>
    <row r="30" spans="1:3" s="160" customFormat="1" ht="15">
      <c r="A30" s="13" t="s">
        <v>280</v>
      </c>
      <c r="B30" s="6" t="s">
        <v>575</v>
      </c>
      <c r="C30" s="181"/>
    </row>
    <row r="31" spans="1:3" s="160" customFormat="1" ht="15">
      <c r="A31" s="13" t="s">
        <v>281</v>
      </c>
      <c r="B31" s="6" t="s">
        <v>575</v>
      </c>
      <c r="C31" s="181"/>
    </row>
    <row r="32" spans="1:3" s="160" customFormat="1" ht="15">
      <c r="A32" s="13" t="s">
        <v>282</v>
      </c>
      <c r="B32" s="6" t="s">
        <v>575</v>
      </c>
      <c r="C32" s="181"/>
    </row>
    <row r="33" spans="1:3" s="160" customFormat="1" ht="15">
      <c r="A33" s="13" t="s">
        <v>283</v>
      </c>
      <c r="B33" s="6" t="s">
        <v>575</v>
      </c>
      <c r="C33" s="181"/>
    </row>
    <row r="34" spans="1:3" s="160" customFormat="1" ht="15">
      <c r="A34" s="13" t="s">
        <v>284</v>
      </c>
      <c r="B34" s="6" t="s">
        <v>575</v>
      </c>
      <c r="C34" s="181">
        <v>400000</v>
      </c>
    </row>
    <row r="35" spans="1:3" s="160" customFormat="1" ht="15">
      <c r="A35" s="13" t="s">
        <v>285</v>
      </c>
      <c r="B35" s="6" t="s">
        <v>575</v>
      </c>
      <c r="C35" s="181">
        <v>3378000</v>
      </c>
    </row>
    <row r="36" spans="1:3" s="160" customFormat="1" ht="15">
      <c r="A36" s="13" t="s">
        <v>286</v>
      </c>
      <c r="B36" s="6" t="s">
        <v>575</v>
      </c>
      <c r="C36" s="181">
        <v>2985245</v>
      </c>
    </row>
    <row r="37" spans="1:3" s="160" customFormat="1" ht="15">
      <c r="A37" s="13" t="s">
        <v>287</v>
      </c>
      <c r="B37" s="6" t="s">
        <v>575</v>
      </c>
      <c r="C37" s="181"/>
    </row>
    <row r="38" spans="1:3" s="160" customFormat="1" ht="15">
      <c r="A38" s="13" t="s">
        <v>288</v>
      </c>
      <c r="B38" s="6" t="s">
        <v>575</v>
      </c>
      <c r="C38" s="181"/>
    </row>
    <row r="39" spans="1:3" s="160" customFormat="1" ht="15">
      <c r="A39" s="11" t="s">
        <v>106</v>
      </c>
      <c r="B39" s="8" t="s">
        <v>575</v>
      </c>
      <c r="C39" s="181">
        <v>6763245</v>
      </c>
    </row>
    <row r="40" spans="1:3" s="160" customFormat="1" ht="15">
      <c r="A40" s="13" t="s">
        <v>289</v>
      </c>
      <c r="B40" s="5" t="s">
        <v>577</v>
      </c>
      <c r="C40" s="181"/>
    </row>
    <row r="41" spans="1:3" s="160" customFormat="1" ht="15">
      <c r="A41" s="13" t="s">
        <v>290</v>
      </c>
      <c r="B41" s="5" t="s">
        <v>577</v>
      </c>
      <c r="C41" s="181"/>
    </row>
    <row r="42" spans="1:3" s="160" customFormat="1" ht="15">
      <c r="A42" s="13" t="s">
        <v>291</v>
      </c>
      <c r="B42" s="5" t="s">
        <v>577</v>
      </c>
      <c r="C42" s="181"/>
    </row>
    <row r="43" spans="1:3" s="160" customFormat="1" ht="15">
      <c r="A43" s="5" t="s">
        <v>292</v>
      </c>
      <c r="B43" s="5" t="s">
        <v>577</v>
      </c>
      <c r="C43" s="181"/>
    </row>
    <row r="44" spans="1:3" s="160" customFormat="1" ht="15">
      <c r="A44" s="5" t="s">
        <v>293</v>
      </c>
      <c r="B44" s="5" t="s">
        <v>577</v>
      </c>
      <c r="C44" s="181"/>
    </row>
    <row r="45" spans="1:3" s="160" customFormat="1" ht="15">
      <c r="A45" s="5" t="s">
        <v>294</v>
      </c>
      <c r="B45" s="5" t="s">
        <v>577</v>
      </c>
      <c r="C45" s="181"/>
    </row>
    <row r="46" spans="1:3" s="160" customFormat="1" ht="15">
      <c r="A46" s="13" t="s">
        <v>295</v>
      </c>
      <c r="B46" s="5" t="s">
        <v>577</v>
      </c>
      <c r="C46" s="181"/>
    </row>
    <row r="47" spans="1:3" s="160" customFormat="1" ht="15">
      <c r="A47" s="13" t="s">
        <v>296</v>
      </c>
      <c r="B47" s="5" t="s">
        <v>577</v>
      </c>
      <c r="C47" s="181"/>
    </row>
    <row r="48" spans="1:3" s="160" customFormat="1" ht="15">
      <c r="A48" s="13" t="s">
        <v>297</v>
      </c>
      <c r="B48" s="5" t="s">
        <v>577</v>
      </c>
      <c r="C48" s="181"/>
    </row>
    <row r="49" spans="1:3" s="160" customFormat="1" ht="15">
      <c r="A49" s="13" t="s">
        <v>298</v>
      </c>
      <c r="B49" s="5" t="s">
        <v>577</v>
      </c>
      <c r="C49" s="181"/>
    </row>
    <row r="50" spans="1:3" s="160" customFormat="1" ht="25.5">
      <c r="A50" s="11" t="s">
        <v>107</v>
      </c>
      <c r="B50" s="8" t="s">
        <v>577</v>
      </c>
      <c r="C50" s="181"/>
    </row>
    <row r="51" spans="1:3" s="160" customFormat="1" ht="15">
      <c r="A51" s="13" t="s">
        <v>289</v>
      </c>
      <c r="B51" s="5" t="s">
        <v>583</v>
      </c>
      <c r="C51" s="181"/>
    </row>
    <row r="52" spans="1:3" s="160" customFormat="1" ht="15">
      <c r="A52" s="13" t="s">
        <v>290</v>
      </c>
      <c r="B52" s="5" t="s">
        <v>583</v>
      </c>
      <c r="C52" s="181">
        <v>600000</v>
      </c>
    </row>
    <row r="53" spans="1:3" s="160" customFormat="1" ht="15">
      <c r="A53" s="13" t="s">
        <v>291</v>
      </c>
      <c r="B53" s="5" t="s">
        <v>583</v>
      </c>
      <c r="C53" s="181"/>
    </row>
    <row r="54" spans="1:3" s="160" customFormat="1" ht="15">
      <c r="A54" s="5" t="s">
        <v>292</v>
      </c>
      <c r="B54" s="5" t="s">
        <v>583</v>
      </c>
      <c r="C54" s="181"/>
    </row>
    <row r="55" spans="1:3" s="160" customFormat="1" ht="15">
      <c r="A55" s="5" t="s">
        <v>293</v>
      </c>
      <c r="B55" s="5" t="s">
        <v>583</v>
      </c>
      <c r="C55" s="181">
        <v>25053112</v>
      </c>
    </row>
    <row r="56" spans="1:3" s="160" customFormat="1" ht="15">
      <c r="A56" s="5" t="s">
        <v>294</v>
      </c>
      <c r="B56" s="5" t="s">
        <v>583</v>
      </c>
      <c r="C56" s="181"/>
    </row>
    <row r="57" spans="1:3" s="160" customFormat="1" ht="15">
      <c r="A57" s="13" t="s">
        <v>295</v>
      </c>
      <c r="B57" s="5" t="s">
        <v>583</v>
      </c>
      <c r="C57" s="181"/>
    </row>
    <row r="58" spans="1:3" s="160" customFormat="1" ht="15">
      <c r="A58" s="13" t="s">
        <v>299</v>
      </c>
      <c r="B58" s="5" t="s">
        <v>583</v>
      </c>
      <c r="C58" s="181"/>
    </row>
    <row r="59" spans="1:3" s="160" customFormat="1" ht="15">
      <c r="A59" s="13" t="s">
        <v>297</v>
      </c>
      <c r="B59" s="5" t="s">
        <v>583</v>
      </c>
      <c r="C59" s="181"/>
    </row>
    <row r="60" spans="1:3" s="160" customFormat="1" ht="15">
      <c r="A60" s="13" t="s">
        <v>298</v>
      </c>
      <c r="B60" s="5" t="s">
        <v>583</v>
      </c>
      <c r="C60" s="181"/>
    </row>
    <row r="61" spans="1:3" s="160" customFormat="1" ht="15">
      <c r="A61" s="15" t="s">
        <v>108</v>
      </c>
      <c r="B61" s="7" t="s">
        <v>583</v>
      </c>
      <c r="C61" s="181">
        <v>25653112</v>
      </c>
    </row>
    <row r="62" spans="1:3" s="160" customFormat="1" ht="15">
      <c r="A62" s="13" t="s">
        <v>279</v>
      </c>
      <c r="B62" s="6" t="s">
        <v>610</v>
      </c>
      <c r="C62" s="181"/>
    </row>
    <row r="63" spans="1:3" s="160" customFormat="1" ht="15">
      <c r="A63" s="13" t="s">
        <v>280</v>
      </c>
      <c r="B63" s="6" t="s">
        <v>610</v>
      </c>
      <c r="C63" s="181"/>
    </row>
    <row r="64" spans="1:3" s="160" customFormat="1" ht="15">
      <c r="A64" s="13" t="s">
        <v>281</v>
      </c>
      <c r="B64" s="6" t="s">
        <v>610</v>
      </c>
      <c r="C64" s="181"/>
    </row>
    <row r="65" spans="1:3" s="160" customFormat="1" ht="15">
      <c r="A65" s="13" t="s">
        <v>282</v>
      </c>
      <c r="B65" s="6" t="s">
        <v>610</v>
      </c>
      <c r="C65" s="181"/>
    </row>
    <row r="66" spans="1:3" s="160" customFormat="1" ht="15">
      <c r="A66" s="13" t="s">
        <v>283</v>
      </c>
      <c r="B66" s="6" t="s">
        <v>610</v>
      </c>
      <c r="C66" s="181"/>
    </row>
    <row r="67" spans="1:3" s="160" customFormat="1" ht="15">
      <c r="A67" s="13" t="s">
        <v>284</v>
      </c>
      <c r="B67" s="6" t="s">
        <v>610</v>
      </c>
      <c r="C67" s="181"/>
    </row>
    <row r="68" spans="1:3" s="160" customFormat="1" ht="15">
      <c r="A68" s="13" t="s">
        <v>285</v>
      </c>
      <c r="B68" s="6" t="s">
        <v>610</v>
      </c>
      <c r="C68" s="181"/>
    </row>
    <row r="69" spans="1:3" s="160" customFormat="1" ht="15">
      <c r="A69" s="13" t="s">
        <v>286</v>
      </c>
      <c r="B69" s="6" t="s">
        <v>610</v>
      </c>
      <c r="C69" s="181"/>
    </row>
    <row r="70" spans="1:3" s="160" customFormat="1" ht="15">
      <c r="A70" s="13" t="s">
        <v>287</v>
      </c>
      <c r="B70" s="6" t="s">
        <v>610</v>
      </c>
      <c r="C70" s="181"/>
    </row>
    <row r="71" spans="1:3" s="160" customFormat="1" ht="15">
      <c r="A71" s="13" t="s">
        <v>288</v>
      </c>
      <c r="B71" s="6" t="s">
        <v>610</v>
      </c>
      <c r="C71" s="181"/>
    </row>
    <row r="72" spans="1:3" s="160" customFormat="1" ht="25.5">
      <c r="A72" s="11" t="s">
        <v>117</v>
      </c>
      <c r="B72" s="8" t="s">
        <v>610</v>
      </c>
      <c r="C72" s="181"/>
    </row>
    <row r="73" spans="1:3" s="160" customFormat="1" ht="15">
      <c r="A73" s="13" t="s">
        <v>279</v>
      </c>
      <c r="B73" s="6" t="s">
        <v>611</v>
      </c>
      <c r="C73" s="181"/>
    </row>
    <row r="74" spans="1:3" s="160" customFormat="1" ht="15">
      <c r="A74" s="13" t="s">
        <v>280</v>
      </c>
      <c r="B74" s="6" t="s">
        <v>611</v>
      </c>
      <c r="C74" s="181"/>
    </row>
    <row r="75" spans="1:3" s="160" customFormat="1" ht="15">
      <c r="A75" s="13" t="s">
        <v>281</v>
      </c>
      <c r="B75" s="6" t="s">
        <v>611</v>
      </c>
      <c r="C75" s="181"/>
    </row>
    <row r="76" spans="1:3" s="160" customFormat="1" ht="15">
      <c r="A76" s="13" t="s">
        <v>282</v>
      </c>
      <c r="B76" s="6" t="s">
        <v>611</v>
      </c>
      <c r="C76" s="181"/>
    </row>
    <row r="77" spans="1:3" s="160" customFormat="1" ht="15">
      <c r="A77" s="13" t="s">
        <v>283</v>
      </c>
      <c r="B77" s="6" t="s">
        <v>611</v>
      </c>
      <c r="C77" s="181"/>
    </row>
    <row r="78" spans="1:3" s="160" customFormat="1" ht="15">
      <c r="A78" s="13" t="s">
        <v>284</v>
      </c>
      <c r="B78" s="6" t="s">
        <v>611</v>
      </c>
      <c r="C78" s="181"/>
    </row>
    <row r="79" spans="1:3" s="160" customFormat="1" ht="15">
      <c r="A79" s="13" t="s">
        <v>285</v>
      </c>
      <c r="B79" s="6" t="s">
        <v>611</v>
      </c>
      <c r="C79" s="181"/>
    </row>
    <row r="80" spans="1:3" s="160" customFormat="1" ht="15">
      <c r="A80" s="13" t="s">
        <v>286</v>
      </c>
      <c r="B80" s="6" t="s">
        <v>611</v>
      </c>
      <c r="C80" s="181"/>
    </row>
    <row r="81" spans="1:3" s="160" customFormat="1" ht="15">
      <c r="A81" s="13" t="s">
        <v>287</v>
      </c>
      <c r="B81" s="6" t="s">
        <v>611</v>
      </c>
      <c r="C81" s="181"/>
    </row>
    <row r="82" spans="1:3" s="160" customFormat="1" ht="15">
      <c r="A82" s="13" t="s">
        <v>288</v>
      </c>
      <c r="B82" s="6" t="s">
        <v>611</v>
      </c>
      <c r="C82" s="181"/>
    </row>
    <row r="83" spans="1:3" s="160" customFormat="1" ht="25.5">
      <c r="A83" s="11" t="s">
        <v>116</v>
      </c>
      <c r="B83" s="8" t="s">
        <v>611</v>
      </c>
      <c r="C83" s="181"/>
    </row>
    <row r="84" spans="1:3" s="160" customFormat="1" ht="15">
      <c r="A84" s="13" t="s">
        <v>279</v>
      </c>
      <c r="B84" s="6" t="s">
        <v>612</v>
      </c>
      <c r="C84" s="181"/>
    </row>
    <row r="85" spans="1:3" s="160" customFormat="1" ht="15">
      <c r="A85" s="13" t="s">
        <v>280</v>
      </c>
      <c r="B85" s="6" t="s">
        <v>612</v>
      </c>
      <c r="C85" s="181"/>
    </row>
    <row r="86" spans="1:3" s="160" customFormat="1" ht="15">
      <c r="A86" s="13" t="s">
        <v>281</v>
      </c>
      <c r="B86" s="6" t="s">
        <v>612</v>
      </c>
      <c r="C86" s="181"/>
    </row>
    <row r="87" spans="1:3" s="160" customFormat="1" ht="15">
      <c r="A87" s="13" t="s">
        <v>282</v>
      </c>
      <c r="B87" s="6" t="s">
        <v>612</v>
      </c>
      <c r="C87" s="181"/>
    </row>
    <row r="88" spans="1:3" s="160" customFormat="1" ht="15">
      <c r="A88" s="13" t="s">
        <v>283</v>
      </c>
      <c r="B88" s="6" t="s">
        <v>612</v>
      </c>
      <c r="C88" s="181"/>
    </row>
    <row r="89" spans="1:3" s="160" customFormat="1" ht="15">
      <c r="A89" s="13" t="s">
        <v>284</v>
      </c>
      <c r="B89" s="6" t="s">
        <v>612</v>
      </c>
      <c r="C89" s="181"/>
    </row>
    <row r="90" spans="1:3" s="160" customFormat="1" ht="15">
      <c r="A90" s="13" t="s">
        <v>285</v>
      </c>
      <c r="B90" s="6" t="s">
        <v>612</v>
      </c>
      <c r="C90" s="181"/>
    </row>
    <row r="91" spans="1:3" s="160" customFormat="1" ht="15">
      <c r="A91" s="13" t="s">
        <v>286</v>
      </c>
      <c r="B91" s="6" t="s">
        <v>612</v>
      </c>
      <c r="C91" s="181"/>
    </row>
    <row r="92" spans="1:3" s="160" customFormat="1" ht="15">
      <c r="A92" s="13" t="s">
        <v>287</v>
      </c>
      <c r="B92" s="6" t="s">
        <v>612</v>
      </c>
      <c r="C92" s="181"/>
    </row>
    <row r="93" spans="1:3" s="160" customFormat="1" ht="15">
      <c r="A93" s="13" t="s">
        <v>288</v>
      </c>
      <c r="B93" s="6" t="s">
        <v>612</v>
      </c>
      <c r="C93" s="181"/>
    </row>
    <row r="94" spans="1:3" s="160" customFormat="1" ht="15">
      <c r="A94" s="11" t="s">
        <v>115</v>
      </c>
      <c r="B94" s="8" t="s">
        <v>612</v>
      </c>
      <c r="C94" s="181"/>
    </row>
    <row r="95" spans="1:3" s="160" customFormat="1" ht="15">
      <c r="A95" s="13" t="s">
        <v>289</v>
      </c>
      <c r="B95" s="5" t="s">
        <v>614</v>
      </c>
      <c r="C95" s="181"/>
    </row>
    <row r="96" spans="1:3" s="160" customFormat="1" ht="15">
      <c r="A96" s="13" t="s">
        <v>290</v>
      </c>
      <c r="B96" s="6" t="s">
        <v>614</v>
      </c>
      <c r="C96" s="181"/>
    </row>
    <row r="97" spans="1:3" s="160" customFormat="1" ht="15">
      <c r="A97" s="13" t="s">
        <v>291</v>
      </c>
      <c r="B97" s="5" t="s">
        <v>614</v>
      </c>
      <c r="C97" s="181"/>
    </row>
    <row r="98" spans="1:3" s="160" customFormat="1" ht="15">
      <c r="A98" s="5" t="s">
        <v>292</v>
      </c>
      <c r="B98" s="6" t="s">
        <v>614</v>
      </c>
      <c r="C98" s="181"/>
    </row>
    <row r="99" spans="1:3" s="160" customFormat="1" ht="15">
      <c r="A99" s="5" t="s">
        <v>293</v>
      </c>
      <c r="B99" s="5" t="s">
        <v>614</v>
      </c>
      <c r="C99" s="181"/>
    </row>
    <row r="100" spans="1:3" s="160" customFormat="1" ht="15">
      <c r="A100" s="5" t="s">
        <v>294</v>
      </c>
      <c r="B100" s="6" t="s">
        <v>614</v>
      </c>
      <c r="C100" s="181"/>
    </row>
    <row r="101" spans="1:3" s="160" customFormat="1" ht="15">
      <c r="A101" s="13" t="s">
        <v>295</v>
      </c>
      <c r="B101" s="5" t="s">
        <v>614</v>
      </c>
      <c r="C101" s="181"/>
    </row>
    <row r="102" spans="1:3" s="160" customFormat="1" ht="15">
      <c r="A102" s="13" t="s">
        <v>299</v>
      </c>
      <c r="B102" s="6" t="s">
        <v>614</v>
      </c>
      <c r="C102" s="181"/>
    </row>
    <row r="103" spans="1:3" s="160" customFormat="1" ht="15">
      <c r="A103" s="13" t="s">
        <v>297</v>
      </c>
      <c r="B103" s="5" t="s">
        <v>614</v>
      </c>
      <c r="C103" s="181"/>
    </row>
    <row r="104" spans="1:3" s="160" customFormat="1" ht="15">
      <c r="A104" s="13" t="s">
        <v>298</v>
      </c>
      <c r="B104" s="6" t="s">
        <v>614</v>
      </c>
      <c r="C104" s="181"/>
    </row>
    <row r="105" spans="1:3" s="160" customFormat="1" ht="25.5">
      <c r="A105" s="11" t="s">
        <v>114</v>
      </c>
      <c r="B105" s="8" t="s">
        <v>614</v>
      </c>
      <c r="C105" s="181"/>
    </row>
    <row r="106" spans="1:3" s="160" customFormat="1" ht="15">
      <c r="A106" s="13" t="s">
        <v>289</v>
      </c>
      <c r="B106" s="5" t="s">
        <v>617</v>
      </c>
      <c r="C106" s="181"/>
    </row>
    <row r="107" spans="1:3" s="160" customFormat="1" ht="15">
      <c r="A107" s="13" t="s">
        <v>290</v>
      </c>
      <c r="B107" s="5" t="s">
        <v>617</v>
      </c>
      <c r="C107" s="181"/>
    </row>
    <row r="108" spans="1:3" s="160" customFormat="1" ht="15">
      <c r="A108" s="13" t="s">
        <v>291</v>
      </c>
      <c r="B108" s="5" t="s">
        <v>617</v>
      </c>
      <c r="C108" s="181"/>
    </row>
    <row r="109" spans="1:3" s="160" customFormat="1" ht="15">
      <c r="A109" s="5" t="s">
        <v>292</v>
      </c>
      <c r="B109" s="5" t="s">
        <v>617</v>
      </c>
      <c r="C109" s="181"/>
    </row>
    <row r="110" spans="1:3" s="160" customFormat="1" ht="15">
      <c r="A110" s="5" t="s">
        <v>293</v>
      </c>
      <c r="B110" s="5" t="s">
        <v>617</v>
      </c>
      <c r="C110" s="181"/>
    </row>
    <row r="111" spans="1:3" s="160" customFormat="1" ht="15">
      <c r="A111" s="5" t="s">
        <v>294</v>
      </c>
      <c r="B111" s="5" t="s">
        <v>617</v>
      </c>
      <c r="C111" s="181"/>
    </row>
    <row r="112" spans="1:3" s="160" customFormat="1" ht="15">
      <c r="A112" s="13" t="s">
        <v>295</v>
      </c>
      <c r="B112" s="5" t="s">
        <v>617</v>
      </c>
      <c r="C112" s="181"/>
    </row>
    <row r="113" spans="1:3" s="160" customFormat="1" ht="15">
      <c r="A113" s="13" t="s">
        <v>299</v>
      </c>
      <c r="B113" s="5" t="s">
        <v>617</v>
      </c>
      <c r="C113" s="181"/>
    </row>
    <row r="114" spans="1:3" s="160" customFormat="1" ht="15">
      <c r="A114" s="13" t="s">
        <v>297</v>
      </c>
      <c r="B114" s="5" t="s">
        <v>617</v>
      </c>
      <c r="C114" s="181"/>
    </row>
    <row r="115" spans="1:3" s="160" customFormat="1" ht="15">
      <c r="A115" s="13" t="s">
        <v>298</v>
      </c>
      <c r="B115" s="5" t="s">
        <v>617</v>
      </c>
      <c r="C115" s="181"/>
    </row>
    <row r="116" spans="1:3" s="160" customFormat="1" ht="15">
      <c r="A116" s="15" t="s">
        <v>153</v>
      </c>
      <c r="B116" s="8" t="s">
        <v>617</v>
      </c>
      <c r="C116" s="181"/>
    </row>
    <row r="117" spans="1:3" s="160" customFormat="1" ht="15">
      <c r="A117" s="15" t="s">
        <v>153</v>
      </c>
      <c r="B117" s="8" t="s">
        <v>617</v>
      </c>
      <c r="C117" s="162"/>
    </row>
    <row r="118" s="160" customFormat="1" ht="15"/>
    <row r="119" s="160" customFormat="1" ht="15"/>
    <row r="120" s="160" customFormat="1" ht="15"/>
  </sheetData>
  <sheetProtection/>
  <mergeCells count="3">
    <mergeCell ref="A1:B1"/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6"/>
  <sheetViews>
    <sheetView view="pageBreakPreview" zoomScale="60" zoomScalePageLayoutView="0" workbookViewId="0" topLeftCell="A1">
      <selection activeCell="N31" sqref="N31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2" ht="15">
      <c r="A1" s="183" t="s">
        <v>761</v>
      </c>
      <c r="B1" s="183"/>
    </row>
    <row r="2" spans="1:3" s="160" customFormat="1" ht="27" customHeight="1">
      <c r="A2" s="184" t="s">
        <v>162</v>
      </c>
      <c r="B2" s="185"/>
      <c r="C2" s="185"/>
    </row>
    <row r="3" spans="1:3" s="160" customFormat="1" ht="25.5" customHeight="1">
      <c r="A3" s="187" t="s">
        <v>736</v>
      </c>
      <c r="B3" s="185"/>
      <c r="C3" s="185"/>
    </row>
    <row r="4" spans="1:3" s="160" customFormat="1" ht="15.75" customHeight="1">
      <c r="A4" s="71"/>
      <c r="B4" s="165"/>
      <c r="C4" s="165"/>
    </row>
    <row r="5" s="160" customFormat="1" ht="21" customHeight="1">
      <c r="A5" s="141" t="s">
        <v>344</v>
      </c>
    </row>
    <row r="6" spans="1:3" s="160" customFormat="1" ht="25.5">
      <c r="A6" s="155" t="s">
        <v>331</v>
      </c>
      <c r="B6" s="3" t="s">
        <v>483</v>
      </c>
      <c r="C6" s="158" t="s">
        <v>388</v>
      </c>
    </row>
    <row r="7" spans="1:3" s="160" customFormat="1" ht="15">
      <c r="A7" s="13" t="s">
        <v>300</v>
      </c>
      <c r="B7" s="6" t="s">
        <v>679</v>
      </c>
      <c r="C7" s="162"/>
    </row>
    <row r="8" spans="1:3" s="160" customFormat="1" ht="15">
      <c r="A8" s="13" t="s">
        <v>309</v>
      </c>
      <c r="B8" s="6" t="s">
        <v>679</v>
      </c>
      <c r="C8" s="162"/>
    </row>
    <row r="9" spans="1:3" s="160" customFormat="1" ht="30">
      <c r="A9" s="13" t="s">
        <v>310</v>
      </c>
      <c r="B9" s="6" t="s">
        <v>679</v>
      </c>
      <c r="C9" s="162"/>
    </row>
    <row r="10" spans="1:3" s="160" customFormat="1" ht="15">
      <c r="A10" s="13" t="s">
        <v>308</v>
      </c>
      <c r="B10" s="6" t="s">
        <v>679</v>
      </c>
      <c r="C10" s="162"/>
    </row>
    <row r="11" spans="1:3" s="160" customFormat="1" ht="15">
      <c r="A11" s="13" t="s">
        <v>307</v>
      </c>
      <c r="B11" s="6" t="s">
        <v>679</v>
      </c>
      <c r="C11" s="162"/>
    </row>
    <row r="12" spans="1:3" s="160" customFormat="1" ht="15">
      <c r="A12" s="13" t="s">
        <v>306</v>
      </c>
      <c r="B12" s="6" t="s">
        <v>679</v>
      </c>
      <c r="C12" s="162"/>
    </row>
    <row r="13" spans="1:3" s="160" customFormat="1" ht="15">
      <c r="A13" s="13" t="s">
        <v>301</v>
      </c>
      <c r="B13" s="6" t="s">
        <v>679</v>
      </c>
      <c r="C13" s="162"/>
    </row>
    <row r="14" spans="1:3" s="160" customFormat="1" ht="15">
      <c r="A14" s="13" t="s">
        <v>302</v>
      </c>
      <c r="B14" s="6" t="s">
        <v>679</v>
      </c>
      <c r="C14" s="162"/>
    </row>
    <row r="15" spans="1:3" s="160" customFormat="1" ht="15">
      <c r="A15" s="13" t="s">
        <v>303</v>
      </c>
      <c r="B15" s="6" t="s">
        <v>679</v>
      </c>
      <c r="C15" s="162"/>
    </row>
    <row r="16" spans="1:3" s="160" customFormat="1" ht="15">
      <c r="A16" s="13" t="s">
        <v>304</v>
      </c>
      <c r="B16" s="6" t="s">
        <v>679</v>
      </c>
      <c r="C16" s="162"/>
    </row>
    <row r="17" spans="1:3" s="160" customFormat="1" ht="25.5">
      <c r="A17" s="7" t="s">
        <v>164</v>
      </c>
      <c r="B17" s="8" t="s">
        <v>679</v>
      </c>
      <c r="C17" s="162"/>
    </row>
    <row r="18" spans="1:3" s="160" customFormat="1" ht="15">
      <c r="A18" s="13" t="s">
        <v>300</v>
      </c>
      <c r="B18" s="6" t="s">
        <v>680</v>
      </c>
      <c r="C18" s="162"/>
    </row>
    <row r="19" spans="1:3" s="160" customFormat="1" ht="15">
      <c r="A19" s="13" t="s">
        <v>309</v>
      </c>
      <c r="B19" s="6" t="s">
        <v>680</v>
      </c>
      <c r="C19" s="162"/>
    </row>
    <row r="20" spans="1:3" s="160" customFormat="1" ht="30">
      <c r="A20" s="13" t="s">
        <v>310</v>
      </c>
      <c r="B20" s="6" t="s">
        <v>680</v>
      </c>
      <c r="C20" s="162"/>
    </row>
    <row r="21" spans="1:3" s="160" customFormat="1" ht="15">
      <c r="A21" s="13" t="s">
        <v>308</v>
      </c>
      <c r="B21" s="6" t="s">
        <v>680</v>
      </c>
      <c r="C21" s="162"/>
    </row>
    <row r="22" spans="1:3" s="160" customFormat="1" ht="15">
      <c r="A22" s="13" t="s">
        <v>307</v>
      </c>
      <c r="B22" s="6" t="s">
        <v>680</v>
      </c>
      <c r="C22" s="162"/>
    </row>
    <row r="23" spans="1:3" s="160" customFormat="1" ht="15">
      <c r="A23" s="13" t="s">
        <v>306</v>
      </c>
      <c r="B23" s="6" t="s">
        <v>680</v>
      </c>
      <c r="C23" s="162"/>
    </row>
    <row r="24" spans="1:3" s="160" customFormat="1" ht="15">
      <c r="A24" s="13" t="s">
        <v>301</v>
      </c>
      <c r="B24" s="6" t="s">
        <v>680</v>
      </c>
      <c r="C24" s="162"/>
    </row>
    <row r="25" spans="1:3" s="160" customFormat="1" ht="15">
      <c r="A25" s="13" t="s">
        <v>302</v>
      </c>
      <c r="B25" s="6" t="s">
        <v>680</v>
      </c>
      <c r="C25" s="162"/>
    </row>
    <row r="26" spans="1:3" s="160" customFormat="1" ht="15">
      <c r="A26" s="13" t="s">
        <v>303</v>
      </c>
      <c r="B26" s="6" t="s">
        <v>680</v>
      </c>
      <c r="C26" s="162"/>
    </row>
    <row r="27" spans="1:3" s="160" customFormat="1" ht="15">
      <c r="A27" s="13" t="s">
        <v>304</v>
      </c>
      <c r="B27" s="6" t="s">
        <v>680</v>
      </c>
      <c r="C27" s="162"/>
    </row>
    <row r="28" spans="1:3" s="160" customFormat="1" ht="25.5">
      <c r="A28" s="7" t="s">
        <v>221</v>
      </c>
      <c r="B28" s="8" t="s">
        <v>680</v>
      </c>
      <c r="C28" s="162"/>
    </row>
    <row r="29" spans="1:3" s="160" customFormat="1" ht="15">
      <c r="A29" s="13" t="s">
        <v>300</v>
      </c>
      <c r="B29" s="6" t="s">
        <v>681</v>
      </c>
      <c r="C29" s="162"/>
    </row>
    <row r="30" spans="1:3" s="160" customFormat="1" ht="15">
      <c r="A30" s="13" t="s">
        <v>309</v>
      </c>
      <c r="B30" s="6" t="s">
        <v>681</v>
      </c>
      <c r="C30" s="162"/>
    </row>
    <row r="31" spans="1:3" s="160" customFormat="1" ht="30">
      <c r="A31" s="13" t="s">
        <v>310</v>
      </c>
      <c r="B31" s="6" t="s">
        <v>681</v>
      </c>
      <c r="C31" s="162"/>
    </row>
    <row r="32" spans="1:3" s="160" customFormat="1" ht="15">
      <c r="A32" s="13" t="s">
        <v>308</v>
      </c>
      <c r="B32" s="6" t="s">
        <v>681</v>
      </c>
      <c r="C32" s="162"/>
    </row>
    <row r="33" spans="1:3" s="160" customFormat="1" ht="15">
      <c r="A33" s="13" t="s">
        <v>307</v>
      </c>
      <c r="B33" s="6" t="s">
        <v>681</v>
      </c>
      <c r="C33" s="162"/>
    </row>
    <row r="34" spans="1:3" s="160" customFormat="1" ht="15">
      <c r="A34" s="13" t="s">
        <v>306</v>
      </c>
      <c r="B34" s="6" t="s">
        <v>681</v>
      </c>
      <c r="C34" s="162"/>
    </row>
    <row r="35" spans="1:3" s="160" customFormat="1" ht="15">
      <c r="A35" s="13" t="s">
        <v>301</v>
      </c>
      <c r="B35" s="6" t="s">
        <v>681</v>
      </c>
      <c r="C35" s="162"/>
    </row>
    <row r="36" spans="1:3" s="160" customFormat="1" ht="15">
      <c r="A36" s="13" t="s">
        <v>302</v>
      </c>
      <c r="B36" s="6" t="s">
        <v>681</v>
      </c>
      <c r="C36" s="162"/>
    </row>
    <row r="37" spans="1:3" s="160" customFormat="1" ht="15">
      <c r="A37" s="13" t="s">
        <v>303</v>
      </c>
      <c r="B37" s="6" t="s">
        <v>681</v>
      </c>
      <c r="C37" s="162"/>
    </row>
    <row r="38" spans="1:3" s="160" customFormat="1" ht="15">
      <c r="A38" s="13" t="s">
        <v>304</v>
      </c>
      <c r="B38" s="6" t="s">
        <v>681</v>
      </c>
      <c r="C38" s="162"/>
    </row>
    <row r="39" spans="1:3" s="160" customFormat="1" ht="15">
      <c r="A39" s="7" t="s">
        <v>220</v>
      </c>
      <c r="B39" s="8" t="s">
        <v>681</v>
      </c>
      <c r="C39" s="162"/>
    </row>
    <row r="40" spans="1:3" s="160" customFormat="1" ht="15">
      <c r="A40" s="13" t="s">
        <v>300</v>
      </c>
      <c r="B40" s="6" t="s">
        <v>687</v>
      </c>
      <c r="C40" s="162"/>
    </row>
    <row r="41" spans="1:3" s="160" customFormat="1" ht="15">
      <c r="A41" s="13" t="s">
        <v>309</v>
      </c>
      <c r="B41" s="6" t="s">
        <v>687</v>
      </c>
      <c r="C41" s="162"/>
    </row>
    <row r="42" spans="1:3" s="160" customFormat="1" ht="30">
      <c r="A42" s="13" t="s">
        <v>310</v>
      </c>
      <c r="B42" s="6" t="s">
        <v>687</v>
      </c>
      <c r="C42" s="162"/>
    </row>
    <row r="43" spans="1:3" s="160" customFormat="1" ht="15">
      <c r="A43" s="13" t="s">
        <v>308</v>
      </c>
      <c r="B43" s="6" t="s">
        <v>687</v>
      </c>
      <c r="C43" s="162"/>
    </row>
    <row r="44" spans="1:3" s="160" customFormat="1" ht="15">
      <c r="A44" s="13" t="s">
        <v>307</v>
      </c>
      <c r="B44" s="6" t="s">
        <v>687</v>
      </c>
      <c r="C44" s="162"/>
    </row>
    <row r="45" spans="1:3" s="160" customFormat="1" ht="15">
      <c r="A45" s="13" t="s">
        <v>306</v>
      </c>
      <c r="B45" s="6" t="s">
        <v>687</v>
      </c>
      <c r="C45" s="162"/>
    </row>
    <row r="46" spans="1:3" s="160" customFormat="1" ht="15">
      <c r="A46" s="13" t="s">
        <v>301</v>
      </c>
      <c r="B46" s="6" t="s">
        <v>687</v>
      </c>
      <c r="C46" s="162"/>
    </row>
    <row r="47" spans="1:3" s="160" customFormat="1" ht="15">
      <c r="A47" s="13" t="s">
        <v>302</v>
      </c>
      <c r="B47" s="6" t="s">
        <v>687</v>
      </c>
      <c r="C47" s="162"/>
    </row>
    <row r="48" spans="1:3" s="160" customFormat="1" ht="15">
      <c r="A48" s="13" t="s">
        <v>303</v>
      </c>
      <c r="B48" s="6" t="s">
        <v>687</v>
      </c>
      <c r="C48" s="162"/>
    </row>
    <row r="49" spans="1:3" s="160" customFormat="1" ht="15">
      <c r="A49" s="13" t="s">
        <v>304</v>
      </c>
      <c r="B49" s="6" t="s">
        <v>687</v>
      </c>
      <c r="C49" s="162"/>
    </row>
    <row r="50" spans="1:3" s="160" customFormat="1" ht="25.5">
      <c r="A50" s="7" t="s">
        <v>219</v>
      </c>
      <c r="B50" s="8" t="s">
        <v>687</v>
      </c>
      <c r="C50" s="162"/>
    </row>
    <row r="51" spans="1:3" s="160" customFormat="1" ht="15">
      <c r="A51" s="13" t="s">
        <v>305</v>
      </c>
      <c r="B51" s="6" t="s">
        <v>688</v>
      </c>
      <c r="C51" s="162"/>
    </row>
    <row r="52" spans="1:3" s="160" customFormat="1" ht="15">
      <c r="A52" s="13" t="s">
        <v>309</v>
      </c>
      <c r="B52" s="6" t="s">
        <v>688</v>
      </c>
      <c r="C52" s="162"/>
    </row>
    <row r="53" spans="1:3" s="160" customFormat="1" ht="30">
      <c r="A53" s="13" t="s">
        <v>310</v>
      </c>
      <c r="B53" s="6" t="s">
        <v>688</v>
      </c>
      <c r="C53" s="162"/>
    </row>
    <row r="54" spans="1:3" s="160" customFormat="1" ht="15">
      <c r="A54" s="13" t="s">
        <v>308</v>
      </c>
      <c r="B54" s="6" t="s">
        <v>688</v>
      </c>
      <c r="C54" s="162"/>
    </row>
    <row r="55" spans="1:3" s="160" customFormat="1" ht="15">
      <c r="A55" s="13" t="s">
        <v>307</v>
      </c>
      <c r="B55" s="6" t="s">
        <v>688</v>
      </c>
      <c r="C55" s="162"/>
    </row>
    <row r="56" spans="1:3" s="160" customFormat="1" ht="15">
      <c r="A56" s="13" t="s">
        <v>306</v>
      </c>
      <c r="B56" s="6" t="s">
        <v>688</v>
      </c>
      <c r="C56" s="162"/>
    </row>
    <row r="57" spans="1:3" s="160" customFormat="1" ht="15">
      <c r="A57" s="13" t="s">
        <v>301</v>
      </c>
      <c r="B57" s="6" t="s">
        <v>688</v>
      </c>
      <c r="C57" s="162"/>
    </row>
    <row r="58" spans="1:3" s="160" customFormat="1" ht="15">
      <c r="A58" s="13" t="s">
        <v>302</v>
      </c>
      <c r="B58" s="6" t="s">
        <v>688</v>
      </c>
      <c r="C58" s="162"/>
    </row>
    <row r="59" spans="1:3" s="160" customFormat="1" ht="15">
      <c r="A59" s="13" t="s">
        <v>303</v>
      </c>
      <c r="B59" s="6" t="s">
        <v>688</v>
      </c>
      <c r="C59" s="162"/>
    </row>
    <row r="60" spans="1:3" s="160" customFormat="1" ht="15">
      <c r="A60" s="13" t="s">
        <v>304</v>
      </c>
      <c r="B60" s="6" t="s">
        <v>688</v>
      </c>
      <c r="C60" s="162"/>
    </row>
    <row r="61" spans="1:3" s="160" customFormat="1" ht="25.5">
      <c r="A61" s="7" t="s">
        <v>222</v>
      </c>
      <c r="B61" s="8" t="s">
        <v>688</v>
      </c>
      <c r="C61" s="162"/>
    </row>
    <row r="62" spans="1:3" s="160" customFormat="1" ht="15">
      <c r="A62" s="13" t="s">
        <v>300</v>
      </c>
      <c r="B62" s="6" t="s">
        <v>689</v>
      </c>
      <c r="C62" s="162"/>
    </row>
    <row r="63" spans="1:3" s="160" customFormat="1" ht="15">
      <c r="A63" s="13" t="s">
        <v>309</v>
      </c>
      <c r="B63" s="6" t="s">
        <v>689</v>
      </c>
      <c r="C63" s="162"/>
    </row>
    <row r="64" spans="1:3" s="160" customFormat="1" ht="30">
      <c r="A64" s="13" t="s">
        <v>310</v>
      </c>
      <c r="B64" s="6" t="s">
        <v>689</v>
      </c>
      <c r="C64" s="162"/>
    </row>
    <row r="65" spans="1:3" s="160" customFormat="1" ht="15">
      <c r="A65" s="13" t="s">
        <v>308</v>
      </c>
      <c r="B65" s="6" t="s">
        <v>689</v>
      </c>
      <c r="C65" s="162"/>
    </row>
    <row r="66" spans="1:3" s="160" customFormat="1" ht="15">
      <c r="A66" s="13" t="s">
        <v>307</v>
      </c>
      <c r="B66" s="6" t="s">
        <v>689</v>
      </c>
      <c r="C66" s="162"/>
    </row>
    <row r="67" spans="1:3" s="160" customFormat="1" ht="15">
      <c r="A67" s="13" t="s">
        <v>306</v>
      </c>
      <c r="B67" s="6" t="s">
        <v>689</v>
      </c>
      <c r="C67" s="162"/>
    </row>
    <row r="68" spans="1:3" s="160" customFormat="1" ht="15">
      <c r="A68" s="13" t="s">
        <v>301</v>
      </c>
      <c r="B68" s="6" t="s">
        <v>689</v>
      </c>
      <c r="C68" s="162"/>
    </row>
    <row r="69" spans="1:3" s="160" customFormat="1" ht="15">
      <c r="A69" s="13" t="s">
        <v>302</v>
      </c>
      <c r="B69" s="6" t="s">
        <v>689</v>
      </c>
      <c r="C69" s="162"/>
    </row>
    <row r="70" spans="1:3" s="160" customFormat="1" ht="15">
      <c r="A70" s="13" t="s">
        <v>303</v>
      </c>
      <c r="B70" s="6" t="s">
        <v>689</v>
      </c>
      <c r="C70" s="162"/>
    </row>
    <row r="71" spans="1:3" s="160" customFormat="1" ht="15">
      <c r="A71" s="13" t="s">
        <v>304</v>
      </c>
      <c r="B71" s="6" t="s">
        <v>689</v>
      </c>
      <c r="C71" s="162"/>
    </row>
    <row r="72" spans="1:3" s="160" customFormat="1" ht="15">
      <c r="A72" s="7" t="s">
        <v>169</v>
      </c>
      <c r="B72" s="8" t="s">
        <v>689</v>
      </c>
      <c r="C72" s="162"/>
    </row>
    <row r="73" spans="1:3" s="160" customFormat="1" ht="15">
      <c r="A73" s="13" t="s">
        <v>311</v>
      </c>
      <c r="B73" s="5" t="s">
        <v>21</v>
      </c>
      <c r="C73" s="162"/>
    </row>
    <row r="74" spans="1:3" s="160" customFormat="1" ht="15">
      <c r="A74" s="13" t="s">
        <v>312</v>
      </c>
      <c r="B74" s="5" t="s">
        <v>21</v>
      </c>
      <c r="C74" s="162"/>
    </row>
    <row r="75" spans="1:3" s="160" customFormat="1" ht="15">
      <c r="A75" s="13" t="s">
        <v>320</v>
      </c>
      <c r="B75" s="5" t="s">
        <v>21</v>
      </c>
      <c r="C75" s="162"/>
    </row>
    <row r="76" spans="1:3" s="160" customFormat="1" ht="15">
      <c r="A76" s="5" t="s">
        <v>319</v>
      </c>
      <c r="B76" s="5" t="s">
        <v>21</v>
      </c>
      <c r="C76" s="162"/>
    </row>
    <row r="77" spans="1:3" s="160" customFormat="1" ht="15">
      <c r="A77" s="5" t="s">
        <v>318</v>
      </c>
      <c r="B77" s="5" t="s">
        <v>21</v>
      </c>
      <c r="C77" s="162"/>
    </row>
    <row r="78" spans="1:3" s="160" customFormat="1" ht="15">
      <c r="A78" s="5" t="s">
        <v>317</v>
      </c>
      <c r="B78" s="5" t="s">
        <v>21</v>
      </c>
      <c r="C78" s="162"/>
    </row>
    <row r="79" spans="1:3" s="160" customFormat="1" ht="15">
      <c r="A79" s="13" t="s">
        <v>316</v>
      </c>
      <c r="B79" s="5" t="s">
        <v>21</v>
      </c>
      <c r="C79" s="162"/>
    </row>
    <row r="80" spans="1:3" s="160" customFormat="1" ht="15">
      <c r="A80" s="13" t="s">
        <v>321</v>
      </c>
      <c r="B80" s="5" t="s">
        <v>21</v>
      </c>
      <c r="C80" s="162"/>
    </row>
    <row r="81" spans="1:3" s="160" customFormat="1" ht="15">
      <c r="A81" s="13" t="s">
        <v>313</v>
      </c>
      <c r="B81" s="5" t="s">
        <v>21</v>
      </c>
      <c r="C81" s="162"/>
    </row>
    <row r="82" spans="1:3" s="160" customFormat="1" ht="15">
      <c r="A82" s="13" t="s">
        <v>314</v>
      </c>
      <c r="B82" s="5" t="s">
        <v>21</v>
      </c>
      <c r="C82" s="162"/>
    </row>
    <row r="83" spans="1:3" s="160" customFormat="1" ht="25.5">
      <c r="A83" s="7" t="s">
        <v>238</v>
      </c>
      <c r="B83" s="8" t="s">
        <v>21</v>
      </c>
      <c r="C83" s="162"/>
    </row>
    <row r="84" spans="1:3" s="160" customFormat="1" ht="15">
      <c r="A84" s="13" t="s">
        <v>311</v>
      </c>
      <c r="B84" s="5" t="s">
        <v>22</v>
      </c>
      <c r="C84" s="162"/>
    </row>
    <row r="85" spans="1:3" s="160" customFormat="1" ht="15">
      <c r="A85" s="13" t="s">
        <v>312</v>
      </c>
      <c r="B85" s="5" t="s">
        <v>22</v>
      </c>
      <c r="C85" s="162"/>
    </row>
    <row r="86" spans="1:3" s="160" customFormat="1" ht="15">
      <c r="A86" s="13" t="s">
        <v>320</v>
      </c>
      <c r="B86" s="5" t="s">
        <v>22</v>
      </c>
      <c r="C86" s="162"/>
    </row>
    <row r="87" spans="1:3" s="160" customFormat="1" ht="15">
      <c r="A87" s="5" t="s">
        <v>319</v>
      </c>
      <c r="B87" s="5" t="s">
        <v>22</v>
      </c>
      <c r="C87" s="162"/>
    </row>
    <row r="88" spans="1:3" s="160" customFormat="1" ht="15">
      <c r="A88" s="5" t="s">
        <v>318</v>
      </c>
      <c r="B88" s="5" t="s">
        <v>22</v>
      </c>
      <c r="C88" s="162"/>
    </row>
    <row r="89" spans="1:3" s="160" customFormat="1" ht="15">
      <c r="A89" s="5" t="s">
        <v>317</v>
      </c>
      <c r="B89" s="5" t="s">
        <v>22</v>
      </c>
      <c r="C89" s="162"/>
    </row>
    <row r="90" spans="1:3" s="160" customFormat="1" ht="15">
      <c r="A90" s="13" t="s">
        <v>316</v>
      </c>
      <c r="B90" s="5" t="s">
        <v>22</v>
      </c>
      <c r="C90" s="162"/>
    </row>
    <row r="91" spans="1:3" s="160" customFormat="1" ht="15">
      <c r="A91" s="13" t="s">
        <v>315</v>
      </c>
      <c r="B91" s="5" t="s">
        <v>22</v>
      </c>
      <c r="C91" s="162"/>
    </row>
    <row r="92" spans="1:3" s="160" customFormat="1" ht="15">
      <c r="A92" s="13" t="s">
        <v>313</v>
      </c>
      <c r="B92" s="5" t="s">
        <v>22</v>
      </c>
      <c r="C92" s="162"/>
    </row>
    <row r="93" spans="1:3" s="160" customFormat="1" ht="15">
      <c r="A93" s="13" t="s">
        <v>314</v>
      </c>
      <c r="B93" s="5" t="s">
        <v>22</v>
      </c>
      <c r="C93" s="162"/>
    </row>
    <row r="94" spans="1:3" s="160" customFormat="1" ht="15">
      <c r="A94" s="15" t="s">
        <v>239</v>
      </c>
      <c r="B94" s="8" t="s">
        <v>22</v>
      </c>
      <c r="C94" s="162"/>
    </row>
    <row r="95" spans="1:3" s="160" customFormat="1" ht="15">
      <c r="A95" s="13" t="s">
        <v>311</v>
      </c>
      <c r="B95" s="5" t="s">
        <v>26</v>
      </c>
      <c r="C95" s="162"/>
    </row>
    <row r="96" spans="1:3" s="160" customFormat="1" ht="15">
      <c r="A96" s="13" t="s">
        <v>312</v>
      </c>
      <c r="B96" s="5" t="s">
        <v>26</v>
      </c>
      <c r="C96" s="162"/>
    </row>
    <row r="97" spans="1:3" s="160" customFormat="1" ht="15">
      <c r="A97" s="13" t="s">
        <v>320</v>
      </c>
      <c r="B97" s="5" t="s">
        <v>26</v>
      </c>
      <c r="C97" s="162">
        <v>300000</v>
      </c>
    </row>
    <row r="98" spans="1:3" s="160" customFormat="1" ht="15">
      <c r="A98" s="5" t="s">
        <v>319</v>
      </c>
      <c r="B98" s="5" t="s">
        <v>26</v>
      </c>
      <c r="C98" s="162"/>
    </row>
    <row r="99" spans="1:3" s="160" customFormat="1" ht="15">
      <c r="A99" s="5" t="s">
        <v>318</v>
      </c>
      <c r="B99" s="5" t="s">
        <v>26</v>
      </c>
      <c r="C99" s="162"/>
    </row>
    <row r="100" spans="1:3" s="160" customFormat="1" ht="15">
      <c r="A100" s="5" t="s">
        <v>317</v>
      </c>
      <c r="B100" s="5" t="s">
        <v>26</v>
      </c>
      <c r="C100" s="162"/>
    </row>
    <row r="101" spans="1:3" s="160" customFormat="1" ht="15">
      <c r="A101" s="13" t="s">
        <v>316</v>
      </c>
      <c r="B101" s="5" t="s">
        <v>26</v>
      </c>
      <c r="C101" s="162"/>
    </row>
    <row r="102" spans="1:3" s="160" customFormat="1" ht="15">
      <c r="A102" s="13" t="s">
        <v>321</v>
      </c>
      <c r="B102" s="5" t="s">
        <v>26</v>
      </c>
      <c r="C102" s="162"/>
    </row>
    <row r="103" spans="1:3" s="160" customFormat="1" ht="15">
      <c r="A103" s="13" t="s">
        <v>313</v>
      </c>
      <c r="B103" s="5" t="s">
        <v>26</v>
      </c>
      <c r="C103" s="162"/>
    </row>
    <row r="104" spans="1:3" s="160" customFormat="1" ht="15">
      <c r="A104" s="13" t="s">
        <v>314</v>
      </c>
      <c r="B104" s="5" t="s">
        <v>26</v>
      </c>
      <c r="C104" s="162"/>
    </row>
    <row r="105" spans="1:3" s="160" customFormat="1" ht="25.5">
      <c r="A105" s="7" t="s">
        <v>240</v>
      </c>
      <c r="B105" s="8" t="s">
        <v>26</v>
      </c>
      <c r="C105" s="162">
        <f>SUM(C97:C104)</f>
        <v>300000</v>
      </c>
    </row>
    <row r="106" spans="1:3" s="160" customFormat="1" ht="15">
      <c r="A106" s="13" t="s">
        <v>311</v>
      </c>
      <c r="B106" s="5" t="s">
        <v>27</v>
      </c>
      <c r="C106" s="162"/>
    </row>
    <row r="107" spans="1:3" s="160" customFormat="1" ht="15">
      <c r="A107" s="13" t="s">
        <v>312</v>
      </c>
      <c r="B107" s="5" t="s">
        <v>27</v>
      </c>
      <c r="C107" s="162">
        <v>150000</v>
      </c>
    </row>
    <row r="108" spans="1:3" s="160" customFormat="1" ht="15">
      <c r="A108" s="13" t="s">
        <v>320</v>
      </c>
      <c r="B108" s="5" t="s">
        <v>27</v>
      </c>
      <c r="C108" s="162">
        <v>1000000</v>
      </c>
    </row>
    <row r="109" spans="1:3" s="160" customFormat="1" ht="15">
      <c r="A109" s="5" t="s">
        <v>319</v>
      </c>
      <c r="B109" s="5" t="s">
        <v>27</v>
      </c>
      <c r="C109" s="162"/>
    </row>
    <row r="110" spans="1:3" s="160" customFormat="1" ht="15">
      <c r="A110" s="5" t="s">
        <v>318</v>
      </c>
      <c r="B110" s="5" t="s">
        <v>27</v>
      </c>
      <c r="C110" s="162"/>
    </row>
    <row r="111" spans="1:3" s="160" customFormat="1" ht="15">
      <c r="A111" s="5" t="s">
        <v>317</v>
      </c>
      <c r="B111" s="5" t="s">
        <v>27</v>
      </c>
      <c r="C111" s="162"/>
    </row>
    <row r="112" spans="1:3" s="160" customFormat="1" ht="15">
      <c r="A112" s="13" t="s">
        <v>316</v>
      </c>
      <c r="B112" s="5" t="s">
        <v>27</v>
      </c>
      <c r="C112" s="162"/>
    </row>
    <row r="113" spans="1:3" s="160" customFormat="1" ht="15">
      <c r="A113" s="13" t="s">
        <v>315</v>
      </c>
      <c r="B113" s="5" t="s">
        <v>27</v>
      </c>
      <c r="C113" s="162"/>
    </row>
    <row r="114" spans="1:3" s="160" customFormat="1" ht="15">
      <c r="A114" s="13" t="s">
        <v>313</v>
      </c>
      <c r="B114" s="5" t="s">
        <v>27</v>
      </c>
      <c r="C114" s="162"/>
    </row>
    <row r="115" spans="1:3" s="160" customFormat="1" ht="15">
      <c r="A115" s="13" t="s">
        <v>314</v>
      </c>
      <c r="B115" s="5" t="s">
        <v>27</v>
      </c>
      <c r="C115" s="162"/>
    </row>
    <row r="116" spans="1:3" s="160" customFormat="1" ht="15">
      <c r="A116" s="15" t="s">
        <v>241</v>
      </c>
      <c r="B116" s="8" t="s">
        <v>27</v>
      </c>
      <c r="C116" s="162">
        <f>SUM(C107:C115)</f>
        <v>1150000</v>
      </c>
    </row>
    <row r="117" s="160" customFormat="1" ht="15"/>
    <row r="118" s="160" customFormat="1" ht="15"/>
    <row r="119" s="160" customFormat="1" ht="15"/>
    <row r="120" s="160" customFormat="1" ht="15"/>
    <row r="121" s="160" customFormat="1" ht="15"/>
    <row r="122" s="160" customFormat="1" ht="15"/>
    <row r="123" s="160" customFormat="1" ht="15"/>
  </sheetData>
  <sheetProtection/>
  <mergeCells count="3">
    <mergeCell ref="A2:C2"/>
    <mergeCell ref="A3:C3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view="pageBreakPreview" zoomScale="60" zoomScalePageLayoutView="0" workbookViewId="0" topLeftCell="A1">
      <selection activeCell="A1" sqref="A1:B1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spans="1:2" ht="15">
      <c r="A1" s="183" t="s">
        <v>762</v>
      </c>
      <c r="B1" s="183"/>
    </row>
    <row r="2" spans="1:3" ht="28.5" customHeight="1">
      <c r="A2" s="184" t="s">
        <v>162</v>
      </c>
      <c r="B2" s="188"/>
      <c r="C2" s="188"/>
    </row>
    <row r="3" spans="1:3" ht="26.25" customHeight="1">
      <c r="A3" s="187" t="s">
        <v>734</v>
      </c>
      <c r="B3" s="187"/>
      <c r="C3" s="187"/>
    </row>
    <row r="4" spans="1:3" ht="18.75" customHeight="1">
      <c r="A4" s="93"/>
      <c r="B4" s="95"/>
      <c r="C4" s="95"/>
    </row>
    <row r="5" ht="23.25" customHeight="1">
      <c r="A5" s="4" t="s">
        <v>344</v>
      </c>
    </row>
    <row r="6" spans="1:3" ht="25.5">
      <c r="A6" s="46" t="s">
        <v>331</v>
      </c>
      <c r="B6" s="3" t="s">
        <v>483</v>
      </c>
      <c r="C6" s="92" t="s">
        <v>388</v>
      </c>
    </row>
    <row r="7" spans="1:3" ht="15">
      <c r="A7" s="12" t="s">
        <v>75</v>
      </c>
      <c r="B7" s="6" t="s">
        <v>562</v>
      </c>
      <c r="C7" s="30"/>
    </row>
    <row r="8" spans="1:3" ht="15">
      <c r="A8" s="12" t="s">
        <v>76</v>
      </c>
      <c r="B8" s="6" t="s">
        <v>562</v>
      </c>
      <c r="C8" s="30"/>
    </row>
    <row r="9" spans="1:3" ht="15">
      <c r="A9" s="12" t="s">
        <v>77</v>
      </c>
      <c r="B9" s="6" t="s">
        <v>562</v>
      </c>
      <c r="C9" s="30"/>
    </row>
    <row r="10" spans="1:3" ht="15">
      <c r="A10" s="12" t="s">
        <v>78</v>
      </c>
      <c r="B10" s="6" t="s">
        <v>562</v>
      </c>
      <c r="C10" s="30"/>
    </row>
    <row r="11" spans="1:3" ht="15">
      <c r="A11" s="13" t="s">
        <v>79</v>
      </c>
      <c r="B11" s="6" t="s">
        <v>562</v>
      </c>
      <c r="C11" s="30"/>
    </row>
    <row r="12" spans="1:3" ht="15">
      <c r="A12" s="13" t="s">
        <v>80</v>
      </c>
      <c r="B12" s="6" t="s">
        <v>562</v>
      </c>
      <c r="C12" s="30">
        <v>100000</v>
      </c>
    </row>
    <row r="13" spans="1:3" ht="15">
      <c r="A13" s="15" t="s">
        <v>395</v>
      </c>
      <c r="B13" s="14" t="s">
        <v>562</v>
      </c>
      <c r="C13" s="30">
        <f>SUM(C7:C12)</f>
        <v>100000</v>
      </c>
    </row>
    <row r="14" spans="1:3" ht="15">
      <c r="A14" s="12" t="s">
        <v>81</v>
      </c>
      <c r="B14" s="6" t="s">
        <v>563</v>
      </c>
      <c r="C14" s="30"/>
    </row>
    <row r="15" spans="1:3" ht="15">
      <c r="A15" s="16" t="s">
        <v>394</v>
      </c>
      <c r="B15" s="14" t="s">
        <v>563</v>
      </c>
      <c r="C15" s="30"/>
    </row>
    <row r="16" spans="1:3" ht="15">
      <c r="A16" s="12" t="s">
        <v>82</v>
      </c>
      <c r="B16" s="6" t="s">
        <v>564</v>
      </c>
      <c r="C16" s="30"/>
    </row>
    <row r="17" spans="1:3" ht="15">
      <c r="A17" s="12" t="s">
        <v>83</v>
      </c>
      <c r="B17" s="6" t="s">
        <v>564</v>
      </c>
      <c r="C17" s="30"/>
    </row>
    <row r="18" spans="1:3" ht="15">
      <c r="A18" s="13" t="s">
        <v>84</v>
      </c>
      <c r="B18" s="6" t="s">
        <v>564</v>
      </c>
      <c r="C18" s="30"/>
    </row>
    <row r="19" spans="1:3" ht="15">
      <c r="A19" s="13" t="s">
        <v>85</v>
      </c>
      <c r="B19" s="6" t="s">
        <v>564</v>
      </c>
      <c r="C19" s="30"/>
    </row>
    <row r="20" spans="1:3" ht="15">
      <c r="A20" s="13" t="s">
        <v>86</v>
      </c>
      <c r="B20" s="6" t="s">
        <v>564</v>
      </c>
      <c r="C20" s="30"/>
    </row>
    <row r="21" spans="1:3" ht="30">
      <c r="A21" s="17" t="s">
        <v>87</v>
      </c>
      <c r="B21" s="6" t="s">
        <v>564</v>
      </c>
      <c r="C21" s="30"/>
    </row>
    <row r="22" spans="1:3" ht="15">
      <c r="A22" s="11" t="s">
        <v>393</v>
      </c>
      <c r="B22" s="14" t="s">
        <v>564</v>
      </c>
      <c r="C22" s="30"/>
    </row>
    <row r="23" spans="1:3" ht="15">
      <c r="A23" s="12" t="s">
        <v>88</v>
      </c>
      <c r="B23" s="6" t="s">
        <v>565</v>
      </c>
      <c r="C23" s="30"/>
    </row>
    <row r="24" spans="1:3" ht="15">
      <c r="A24" s="12" t="s">
        <v>89</v>
      </c>
      <c r="B24" s="6" t="s">
        <v>565</v>
      </c>
      <c r="C24" s="30"/>
    </row>
    <row r="25" spans="1:3" ht="15">
      <c r="A25" s="11" t="s">
        <v>392</v>
      </c>
      <c r="B25" s="8" t="s">
        <v>565</v>
      </c>
      <c r="C25" s="30"/>
    </row>
    <row r="26" spans="1:3" ht="15">
      <c r="A26" s="12" t="s">
        <v>90</v>
      </c>
      <c r="B26" s="6" t="s">
        <v>566</v>
      </c>
      <c r="C26" s="30"/>
    </row>
    <row r="27" spans="1:3" ht="15">
      <c r="A27" s="12" t="s">
        <v>91</v>
      </c>
      <c r="B27" s="6" t="s">
        <v>566</v>
      </c>
      <c r="C27" s="30"/>
    </row>
    <row r="28" spans="1:3" ht="15">
      <c r="A28" s="13" t="s">
        <v>92</v>
      </c>
      <c r="B28" s="6" t="s">
        <v>566</v>
      </c>
      <c r="C28" s="30"/>
    </row>
    <row r="29" spans="1:3" ht="15">
      <c r="A29" s="13" t="s">
        <v>93</v>
      </c>
      <c r="B29" s="6" t="s">
        <v>566</v>
      </c>
      <c r="C29" s="30"/>
    </row>
    <row r="30" spans="1:3" ht="15">
      <c r="A30" s="13" t="s">
        <v>94</v>
      </c>
      <c r="B30" s="6" t="s">
        <v>566</v>
      </c>
      <c r="C30" s="30"/>
    </row>
    <row r="31" spans="1:3" ht="15">
      <c r="A31" s="13" t="s">
        <v>95</v>
      </c>
      <c r="B31" s="6" t="s">
        <v>566</v>
      </c>
      <c r="C31" s="30"/>
    </row>
    <row r="32" spans="1:3" ht="15">
      <c r="A32" s="13" t="s">
        <v>96</v>
      </c>
      <c r="B32" s="6" t="s">
        <v>566</v>
      </c>
      <c r="C32" s="30"/>
    </row>
    <row r="33" spans="1:3" ht="15">
      <c r="A33" s="13" t="s">
        <v>97</v>
      </c>
      <c r="B33" s="6" t="s">
        <v>566</v>
      </c>
      <c r="C33" s="30"/>
    </row>
    <row r="34" spans="1:3" ht="15">
      <c r="A34" s="13" t="s">
        <v>98</v>
      </c>
      <c r="B34" s="6" t="s">
        <v>566</v>
      </c>
      <c r="C34" s="30"/>
    </row>
    <row r="35" spans="1:3" ht="15">
      <c r="A35" s="13" t="s">
        <v>99</v>
      </c>
      <c r="B35" s="6" t="s">
        <v>566</v>
      </c>
      <c r="C35" s="30"/>
    </row>
    <row r="36" spans="1:3" ht="30">
      <c r="A36" s="13" t="s">
        <v>100</v>
      </c>
      <c r="B36" s="6" t="s">
        <v>566</v>
      </c>
      <c r="C36" s="30">
        <v>2030000</v>
      </c>
    </row>
    <row r="37" spans="1:3" ht="30">
      <c r="A37" s="13" t="s">
        <v>101</v>
      </c>
      <c r="B37" s="6" t="s">
        <v>566</v>
      </c>
      <c r="C37" s="30">
        <v>800000</v>
      </c>
    </row>
    <row r="38" spans="1:3" ht="15">
      <c r="A38" s="11" t="s">
        <v>102</v>
      </c>
      <c r="B38" s="14" t="s">
        <v>566</v>
      </c>
      <c r="C38" s="30">
        <f>SUM(C36:C37)</f>
        <v>2830000</v>
      </c>
    </row>
    <row r="39" spans="1:3" ht="15.75">
      <c r="A39" s="18" t="s">
        <v>103</v>
      </c>
      <c r="B39" s="9" t="s">
        <v>567</v>
      </c>
      <c r="C39" s="30">
        <f>SUM(C13+C38)</f>
        <v>2930000</v>
      </c>
    </row>
  </sheetData>
  <sheetProtection/>
  <mergeCells count="3">
    <mergeCell ref="A2:C2"/>
    <mergeCell ref="A3:C3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3"/>
  <sheetViews>
    <sheetView view="pageBreakPreview" zoomScale="60" zoomScalePageLayoutView="0" workbookViewId="0" topLeftCell="A1">
      <selection activeCell="A1" sqref="A1:B1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2" ht="15">
      <c r="A1" s="183" t="s">
        <v>763</v>
      </c>
      <c r="B1" s="183"/>
    </row>
    <row r="2" spans="1:3" ht="24" customHeight="1">
      <c r="A2" s="184" t="s">
        <v>162</v>
      </c>
      <c r="B2" s="185"/>
      <c r="C2" s="185"/>
    </row>
    <row r="3" spans="1:3" ht="26.25" customHeight="1">
      <c r="A3" s="187" t="s">
        <v>737</v>
      </c>
      <c r="B3" s="185"/>
      <c r="C3" s="185"/>
    </row>
    <row r="5" spans="1:3" ht="25.5">
      <c r="A5" s="46" t="s">
        <v>331</v>
      </c>
      <c r="B5" s="3" t="s">
        <v>483</v>
      </c>
      <c r="C5" s="92" t="s">
        <v>388</v>
      </c>
    </row>
    <row r="6" spans="1:3" ht="15">
      <c r="A6" s="5" t="s">
        <v>223</v>
      </c>
      <c r="B6" s="5" t="s">
        <v>696</v>
      </c>
      <c r="C6" s="30">
        <v>35000000</v>
      </c>
    </row>
    <row r="7" spans="1:3" ht="15">
      <c r="A7" s="5" t="s">
        <v>224</v>
      </c>
      <c r="B7" s="5" t="s">
        <v>696</v>
      </c>
      <c r="C7" s="30"/>
    </row>
    <row r="8" spans="1:3" ht="15">
      <c r="A8" s="5" t="s">
        <v>225</v>
      </c>
      <c r="B8" s="5" t="s">
        <v>696</v>
      </c>
      <c r="C8" s="30"/>
    </row>
    <row r="9" spans="1:3" ht="15">
      <c r="A9" s="5" t="s">
        <v>226</v>
      </c>
      <c r="B9" s="5" t="s">
        <v>696</v>
      </c>
      <c r="C9" s="30">
        <v>800000</v>
      </c>
    </row>
    <row r="10" spans="1:3" ht="15">
      <c r="A10" s="7" t="s">
        <v>174</v>
      </c>
      <c r="B10" s="8" t="s">
        <v>696</v>
      </c>
      <c r="C10" s="30">
        <f>SUM(C6:C9)</f>
        <v>35800000</v>
      </c>
    </row>
    <row r="11" spans="1:3" ht="15">
      <c r="A11" s="5" t="s">
        <v>175</v>
      </c>
      <c r="B11" s="6" t="s">
        <v>697</v>
      </c>
      <c r="C11" s="30">
        <f>SUM(C12)</f>
        <v>8500000</v>
      </c>
    </row>
    <row r="12" spans="1:3" ht="27">
      <c r="A12" s="58" t="s">
        <v>698</v>
      </c>
      <c r="B12" s="58" t="s">
        <v>697</v>
      </c>
      <c r="C12" s="30">
        <v>8500000</v>
      </c>
    </row>
    <row r="13" spans="1:3" ht="27">
      <c r="A13" s="58" t="s">
        <v>699</v>
      </c>
      <c r="B13" s="58" t="s">
        <v>697</v>
      </c>
      <c r="C13" s="30"/>
    </row>
    <row r="14" spans="1:3" ht="15">
      <c r="A14" s="5" t="s">
        <v>177</v>
      </c>
      <c r="B14" s="6" t="s">
        <v>703</v>
      </c>
      <c r="C14" s="30">
        <f>SUM(C15:C18)</f>
        <v>2400000</v>
      </c>
    </row>
    <row r="15" spans="1:3" ht="27">
      <c r="A15" s="58" t="s">
        <v>704</v>
      </c>
      <c r="B15" s="58" t="s">
        <v>703</v>
      </c>
      <c r="C15" s="30"/>
    </row>
    <row r="16" spans="1:3" ht="27">
      <c r="A16" s="58" t="s">
        <v>705</v>
      </c>
      <c r="B16" s="58" t="s">
        <v>703</v>
      </c>
      <c r="C16" s="30">
        <v>2400000</v>
      </c>
    </row>
    <row r="17" spans="1:3" ht="15">
      <c r="A17" s="58" t="s">
        <v>706</v>
      </c>
      <c r="B17" s="58" t="s">
        <v>703</v>
      </c>
      <c r="C17" s="30"/>
    </row>
    <row r="18" spans="1:3" ht="15">
      <c r="A18" s="58" t="s">
        <v>707</v>
      </c>
      <c r="B18" s="58" t="s">
        <v>703</v>
      </c>
      <c r="C18" s="30"/>
    </row>
    <row r="19" spans="1:3" ht="15">
      <c r="A19" s="5" t="s">
        <v>227</v>
      </c>
      <c r="B19" s="6" t="s">
        <v>708</v>
      </c>
      <c r="C19" s="30">
        <v>2200000</v>
      </c>
    </row>
    <row r="20" spans="1:3" ht="15">
      <c r="A20" s="58" t="s">
        <v>709</v>
      </c>
      <c r="B20" s="58" t="s">
        <v>708</v>
      </c>
      <c r="C20" s="30">
        <v>1800000</v>
      </c>
    </row>
    <row r="21" spans="1:3" ht="15">
      <c r="A21" s="58" t="s">
        <v>710</v>
      </c>
      <c r="B21" s="58" t="s">
        <v>708</v>
      </c>
      <c r="C21" s="30">
        <v>300000</v>
      </c>
    </row>
    <row r="22" spans="1:3" ht="15">
      <c r="A22" s="7" t="s">
        <v>206</v>
      </c>
      <c r="B22" s="8" t="s">
        <v>711</v>
      </c>
      <c r="C22" s="30"/>
    </row>
    <row r="23" spans="1:3" ht="15">
      <c r="A23" s="5" t="s">
        <v>228</v>
      </c>
      <c r="B23" s="5" t="s">
        <v>712</v>
      </c>
      <c r="C23" s="30"/>
    </row>
    <row r="24" spans="1:3" ht="15">
      <c r="A24" s="5" t="s">
        <v>229</v>
      </c>
      <c r="B24" s="5" t="s">
        <v>712</v>
      </c>
      <c r="C24" s="30"/>
    </row>
    <row r="25" spans="1:3" ht="15">
      <c r="A25" s="5" t="s">
        <v>230</v>
      </c>
      <c r="B25" s="5" t="s">
        <v>712</v>
      </c>
      <c r="C25" s="30"/>
    </row>
    <row r="26" spans="1:3" ht="15">
      <c r="A26" s="5" t="s">
        <v>231</v>
      </c>
      <c r="B26" s="5" t="s">
        <v>712</v>
      </c>
      <c r="C26" s="30"/>
    </row>
    <row r="27" spans="1:3" ht="15">
      <c r="A27" s="5" t="s">
        <v>232</v>
      </c>
      <c r="B27" s="5" t="s">
        <v>712</v>
      </c>
      <c r="C27" s="30"/>
    </row>
    <row r="28" spans="1:3" ht="15">
      <c r="A28" s="5" t="s">
        <v>233</v>
      </c>
      <c r="B28" s="5" t="s">
        <v>712</v>
      </c>
      <c r="C28" s="30"/>
    </row>
    <row r="29" spans="1:3" ht="15">
      <c r="A29" s="5" t="s">
        <v>234</v>
      </c>
      <c r="B29" s="5" t="s">
        <v>712</v>
      </c>
      <c r="C29" s="30"/>
    </row>
    <row r="30" spans="1:3" ht="15">
      <c r="A30" s="5" t="s">
        <v>235</v>
      </c>
      <c r="B30" s="5" t="s">
        <v>712</v>
      </c>
      <c r="C30" s="30"/>
    </row>
    <row r="31" spans="1:3" ht="45">
      <c r="A31" s="5" t="s">
        <v>236</v>
      </c>
      <c r="B31" s="5" t="s">
        <v>712</v>
      </c>
      <c r="C31" s="30"/>
    </row>
    <row r="32" spans="1:3" ht="15">
      <c r="A32" s="5" t="s">
        <v>237</v>
      </c>
      <c r="B32" s="5" t="s">
        <v>712</v>
      </c>
      <c r="C32" s="30"/>
    </row>
    <row r="33" spans="1:3" ht="15">
      <c r="A33" s="7" t="s">
        <v>179</v>
      </c>
      <c r="B33" s="8" t="s">
        <v>712</v>
      </c>
      <c r="C33" s="30"/>
    </row>
  </sheetData>
  <sheetProtection/>
  <mergeCells count="3">
    <mergeCell ref="A2:C2"/>
    <mergeCell ref="A3:C3"/>
    <mergeCell ref="A1:B1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78.421875" style="141" customWidth="1"/>
    <col min="2" max="2" width="14.57421875" style="141" customWidth="1"/>
    <col min="3" max="3" width="22.7109375" style="141" customWidth="1"/>
    <col min="4" max="4" width="22.57421875" style="141" customWidth="1"/>
    <col min="5" max="5" width="19.57421875" style="141" customWidth="1"/>
    <col min="6" max="16384" width="9.140625" style="141" customWidth="1"/>
  </cols>
  <sheetData>
    <row r="1" spans="1:5" ht="15">
      <c r="A1" s="193" t="s">
        <v>7</v>
      </c>
      <c r="B1" s="193"/>
      <c r="C1" s="193"/>
      <c r="D1" s="193"/>
      <c r="E1" s="193"/>
    </row>
    <row r="2" spans="1:5" ht="23.25" customHeight="1">
      <c r="A2" s="184" t="s">
        <v>162</v>
      </c>
      <c r="B2" s="194"/>
      <c r="C2" s="194"/>
      <c r="D2" s="194"/>
      <c r="E2" s="194"/>
    </row>
    <row r="3" spans="1:5" ht="25.5" customHeight="1">
      <c r="A3" s="196" t="s">
        <v>6</v>
      </c>
      <c r="B3" s="194"/>
      <c r="C3" s="194"/>
      <c r="D3" s="194"/>
      <c r="E3" s="194"/>
    </row>
    <row r="4" spans="1:5" ht="21.75" customHeight="1">
      <c r="A4" s="93"/>
      <c r="B4" s="156"/>
      <c r="C4" s="156"/>
      <c r="D4" s="156"/>
      <c r="E4" s="156"/>
    </row>
    <row r="5" ht="20.25" customHeight="1">
      <c r="A5" s="141" t="s">
        <v>344</v>
      </c>
    </row>
    <row r="6" spans="1:5" ht="15">
      <c r="A6" s="155" t="s">
        <v>331</v>
      </c>
      <c r="B6" s="3" t="s">
        <v>2</v>
      </c>
      <c r="C6" s="157" t="s">
        <v>3</v>
      </c>
      <c r="D6" s="157" t="s">
        <v>3</v>
      </c>
      <c r="E6" s="158" t="s">
        <v>386</v>
      </c>
    </row>
    <row r="7" spans="1:5" ht="26.25" customHeight="1">
      <c r="A7" s="159" t="s">
        <v>4</v>
      </c>
      <c r="B7" s="5" t="s">
        <v>641</v>
      </c>
      <c r="C7" s="140"/>
      <c r="D7" s="140"/>
      <c r="E7" s="140">
        <v>0</v>
      </c>
    </row>
    <row r="8" spans="1:5" ht="26.25" customHeight="1">
      <c r="A8" s="159" t="s">
        <v>5</v>
      </c>
      <c r="B8" s="5" t="s">
        <v>641</v>
      </c>
      <c r="C8" s="140"/>
      <c r="D8" s="140"/>
      <c r="E8" s="140">
        <v>0</v>
      </c>
    </row>
    <row r="9" spans="1:5" ht="22.5" customHeight="1">
      <c r="A9" s="155" t="s">
        <v>387</v>
      </c>
      <c r="B9" s="155"/>
      <c r="C9" s="140"/>
      <c r="D9" s="140"/>
      <c r="E9" s="140">
        <v>0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view="pageBreakPreview" zoomScale="60" zoomScalePageLayoutView="0" workbookViewId="0" topLeftCell="A1">
      <selection activeCell="A3" sqref="A3:D3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29.7109375" style="0" customWidth="1"/>
    <col min="4" max="4" width="35.57421875" style="0" customWidth="1"/>
  </cols>
  <sheetData>
    <row r="1" spans="1:2" ht="15">
      <c r="A1" s="183" t="s">
        <v>8</v>
      </c>
      <c r="B1" s="183"/>
    </row>
    <row r="2" spans="1:4" ht="22.5" customHeight="1">
      <c r="A2" s="184" t="s">
        <v>162</v>
      </c>
      <c r="B2" s="185"/>
      <c r="C2" s="185"/>
      <c r="D2" s="185"/>
    </row>
    <row r="3" spans="1:4" ht="48.75" customHeight="1">
      <c r="A3" s="187" t="s">
        <v>733</v>
      </c>
      <c r="B3" s="185"/>
      <c r="C3" s="185"/>
      <c r="D3" s="186"/>
    </row>
    <row r="4" spans="1:3" ht="21" customHeight="1">
      <c r="A4" s="71"/>
      <c r="B4" s="72"/>
      <c r="C4" s="72"/>
    </row>
    <row r="5" ht="15">
      <c r="A5" s="4" t="s">
        <v>344</v>
      </c>
    </row>
    <row r="6" spans="1:4" ht="25.5">
      <c r="A6" s="46" t="s">
        <v>331</v>
      </c>
      <c r="B6" s="3" t="s">
        <v>483</v>
      </c>
      <c r="C6" s="92" t="s">
        <v>389</v>
      </c>
      <c r="D6" s="92" t="s">
        <v>391</v>
      </c>
    </row>
    <row r="7" spans="1:4" ht="15">
      <c r="A7" s="12" t="s">
        <v>120</v>
      </c>
      <c r="B7" s="5" t="s">
        <v>620</v>
      </c>
      <c r="C7" s="30"/>
      <c r="D7" s="30"/>
    </row>
    <row r="8" spans="1:4" ht="15">
      <c r="A8" s="19" t="s">
        <v>621</v>
      </c>
      <c r="B8" s="19" t="s">
        <v>620</v>
      </c>
      <c r="C8" s="30"/>
      <c r="D8" s="30"/>
    </row>
    <row r="9" spans="1:4" ht="15">
      <c r="A9" s="19" t="s">
        <v>622</v>
      </c>
      <c r="B9" s="19" t="s">
        <v>620</v>
      </c>
      <c r="C9" s="30"/>
      <c r="D9" s="30"/>
    </row>
    <row r="10" spans="1:4" ht="30">
      <c r="A10" s="12" t="s">
        <v>623</v>
      </c>
      <c r="B10" s="5" t="s">
        <v>624</v>
      </c>
      <c r="C10" s="30"/>
      <c r="D10" s="30"/>
    </row>
    <row r="11" spans="1:4" ht="15">
      <c r="A11" s="12" t="s">
        <v>119</v>
      </c>
      <c r="B11" s="5" t="s">
        <v>625</v>
      </c>
      <c r="C11" s="30"/>
      <c r="D11" s="30"/>
    </row>
    <row r="12" spans="1:4" ht="15">
      <c r="A12" s="19" t="s">
        <v>621</v>
      </c>
      <c r="B12" s="19" t="s">
        <v>625</v>
      </c>
      <c r="C12" s="30"/>
      <c r="D12" s="30"/>
    </row>
    <row r="13" spans="1:4" ht="15">
      <c r="A13" s="19" t="s">
        <v>622</v>
      </c>
      <c r="B13" s="19" t="s">
        <v>626</v>
      </c>
      <c r="C13" s="30"/>
      <c r="D13" s="30"/>
    </row>
    <row r="14" spans="1:4" ht="15">
      <c r="A14" s="11" t="s">
        <v>118</v>
      </c>
      <c r="B14" s="7" t="s">
        <v>627</v>
      </c>
      <c r="C14" s="30"/>
      <c r="D14" s="30"/>
    </row>
    <row r="15" spans="1:4" ht="15">
      <c r="A15" s="21" t="s">
        <v>123</v>
      </c>
      <c r="B15" s="5" t="s">
        <v>628</v>
      </c>
      <c r="C15" s="30"/>
      <c r="D15" s="30"/>
    </row>
    <row r="16" spans="1:4" ht="15">
      <c r="A16" s="19" t="s">
        <v>629</v>
      </c>
      <c r="B16" s="19" t="s">
        <v>628</v>
      </c>
      <c r="C16" s="30"/>
      <c r="D16" s="30"/>
    </row>
    <row r="17" spans="1:4" ht="15">
      <c r="A17" s="19" t="s">
        <v>630</v>
      </c>
      <c r="B17" s="19" t="s">
        <v>628</v>
      </c>
      <c r="C17" s="30"/>
      <c r="D17" s="30"/>
    </row>
    <row r="18" spans="1:4" ht="15">
      <c r="A18" s="21" t="s">
        <v>124</v>
      </c>
      <c r="B18" s="5" t="s">
        <v>631</v>
      </c>
      <c r="C18" s="30"/>
      <c r="D18" s="30"/>
    </row>
    <row r="19" spans="1:4" ht="15">
      <c r="A19" s="19" t="s">
        <v>622</v>
      </c>
      <c r="B19" s="19" t="s">
        <v>631</v>
      </c>
      <c r="C19" s="30"/>
      <c r="D19" s="30"/>
    </row>
    <row r="20" spans="1:4" ht="15">
      <c r="A20" s="13" t="s">
        <v>632</v>
      </c>
      <c r="B20" s="5" t="s">
        <v>633</v>
      </c>
      <c r="C20" s="30"/>
      <c r="D20" s="30"/>
    </row>
    <row r="21" spans="1:4" ht="15">
      <c r="A21" s="13" t="s">
        <v>125</v>
      </c>
      <c r="B21" s="5" t="s">
        <v>634</v>
      </c>
      <c r="C21" s="30"/>
      <c r="D21" s="30"/>
    </row>
    <row r="22" spans="1:4" ht="15">
      <c r="A22" s="19" t="s">
        <v>630</v>
      </c>
      <c r="B22" s="19" t="s">
        <v>634</v>
      </c>
      <c r="C22" s="30"/>
      <c r="D22" s="30"/>
    </row>
    <row r="23" spans="1:4" ht="15">
      <c r="A23" s="19" t="s">
        <v>622</v>
      </c>
      <c r="B23" s="19" t="s">
        <v>634</v>
      </c>
      <c r="C23" s="30"/>
      <c r="D23" s="30"/>
    </row>
    <row r="24" spans="1:4" ht="15">
      <c r="A24" s="22" t="s">
        <v>121</v>
      </c>
      <c r="B24" s="7" t="s">
        <v>635</v>
      </c>
      <c r="C24" s="30"/>
      <c r="D24" s="30"/>
    </row>
    <row r="25" spans="1:4" ht="15">
      <c r="A25" s="21" t="s">
        <v>636</v>
      </c>
      <c r="B25" s="5" t="s">
        <v>637</v>
      </c>
      <c r="C25" s="30"/>
      <c r="D25" s="30"/>
    </row>
    <row r="26" spans="1:4" ht="15">
      <c r="A26" s="21" t="s">
        <v>638</v>
      </c>
      <c r="B26" s="5" t="s">
        <v>639</v>
      </c>
      <c r="C26" s="30"/>
      <c r="D26" s="30"/>
    </row>
    <row r="27" spans="1:4" ht="15">
      <c r="A27" s="21" t="s">
        <v>642</v>
      </c>
      <c r="B27" s="5" t="s">
        <v>643</v>
      </c>
      <c r="C27" s="30"/>
      <c r="D27" s="30"/>
    </row>
    <row r="28" spans="1:4" ht="15">
      <c r="A28" s="21" t="s">
        <v>644</v>
      </c>
      <c r="B28" s="5" t="s">
        <v>645</v>
      </c>
      <c r="C28" s="30"/>
      <c r="D28" s="30"/>
    </row>
    <row r="29" spans="1:4" ht="15">
      <c r="A29" s="21" t="s">
        <v>646</v>
      </c>
      <c r="B29" s="5" t="s">
        <v>647</v>
      </c>
      <c r="C29" s="30"/>
      <c r="D29" s="30"/>
    </row>
    <row r="30" spans="1:4" ht="15">
      <c r="A30" s="50" t="s">
        <v>122</v>
      </c>
      <c r="B30" s="51" t="s">
        <v>648</v>
      </c>
      <c r="C30" s="30"/>
      <c r="D30" s="30"/>
    </row>
    <row r="31" spans="1:4" ht="15">
      <c r="A31" s="21" t="s">
        <v>649</v>
      </c>
      <c r="B31" s="5" t="s">
        <v>650</v>
      </c>
      <c r="C31" s="30"/>
      <c r="D31" s="30"/>
    </row>
    <row r="32" spans="1:4" ht="15">
      <c r="A32" s="12" t="s">
        <v>651</v>
      </c>
      <c r="B32" s="5" t="s">
        <v>652</v>
      </c>
      <c r="C32" s="30"/>
      <c r="D32" s="30"/>
    </row>
    <row r="33" spans="1:4" ht="15">
      <c r="A33" s="21" t="s">
        <v>126</v>
      </c>
      <c r="B33" s="5" t="s">
        <v>653</v>
      </c>
      <c r="C33" s="30"/>
      <c r="D33" s="30"/>
    </row>
    <row r="34" spans="1:4" ht="15">
      <c r="A34" s="19" t="s">
        <v>622</v>
      </c>
      <c r="B34" s="19" t="s">
        <v>653</v>
      </c>
      <c r="C34" s="30"/>
      <c r="D34" s="30"/>
    </row>
    <row r="35" spans="1:4" ht="15">
      <c r="A35" s="21" t="s">
        <v>127</v>
      </c>
      <c r="B35" s="5" t="s">
        <v>654</v>
      </c>
      <c r="C35" s="30"/>
      <c r="D35" s="30"/>
    </row>
    <row r="36" spans="1:4" ht="15">
      <c r="A36" s="19" t="s">
        <v>655</v>
      </c>
      <c r="B36" s="19" t="s">
        <v>654</v>
      </c>
      <c r="C36" s="30"/>
      <c r="D36" s="30"/>
    </row>
    <row r="37" spans="1:4" ht="15">
      <c r="A37" s="19" t="s">
        <v>656</v>
      </c>
      <c r="B37" s="19" t="s">
        <v>654</v>
      </c>
      <c r="C37" s="30"/>
      <c r="D37" s="30"/>
    </row>
    <row r="38" spans="1:4" ht="15">
      <c r="A38" s="19" t="s">
        <v>657</v>
      </c>
      <c r="B38" s="19" t="s">
        <v>654</v>
      </c>
      <c r="C38" s="30"/>
      <c r="D38" s="30"/>
    </row>
    <row r="39" spans="1:4" ht="15">
      <c r="A39" s="19" t="s">
        <v>622</v>
      </c>
      <c r="B39" s="19" t="s">
        <v>654</v>
      </c>
      <c r="C39" s="30"/>
      <c r="D39" s="30"/>
    </row>
    <row r="40" spans="1:4" ht="15">
      <c r="A40" s="50" t="s">
        <v>128</v>
      </c>
      <c r="B40" s="51" t="s">
        <v>658</v>
      </c>
      <c r="C40" s="30"/>
      <c r="D40" s="30"/>
    </row>
    <row r="43" spans="1:4" ht="25.5">
      <c r="A43" s="46" t="s">
        <v>331</v>
      </c>
      <c r="B43" s="3" t="s">
        <v>483</v>
      </c>
      <c r="C43" s="92" t="s">
        <v>389</v>
      </c>
      <c r="D43" s="92" t="s">
        <v>390</v>
      </c>
    </row>
    <row r="44" spans="1:4" ht="15">
      <c r="A44" s="21" t="s">
        <v>194</v>
      </c>
      <c r="B44" s="5" t="s">
        <v>30</v>
      </c>
      <c r="C44" s="30"/>
      <c r="D44" s="30"/>
    </row>
    <row r="45" spans="1:4" ht="15">
      <c r="A45" s="58" t="s">
        <v>621</v>
      </c>
      <c r="B45" s="58" t="s">
        <v>30</v>
      </c>
      <c r="C45" s="30"/>
      <c r="D45" s="30"/>
    </row>
    <row r="46" spans="1:4" ht="30">
      <c r="A46" s="12" t="s">
        <v>31</v>
      </c>
      <c r="B46" s="5" t="s">
        <v>32</v>
      </c>
      <c r="C46" s="30"/>
      <c r="D46" s="30"/>
    </row>
    <row r="47" spans="1:4" ht="15">
      <c r="A47" s="21" t="s">
        <v>242</v>
      </c>
      <c r="B47" s="5" t="s">
        <v>33</v>
      </c>
      <c r="C47" s="30"/>
      <c r="D47" s="30"/>
    </row>
    <row r="48" spans="1:4" ht="15">
      <c r="A48" s="58" t="s">
        <v>621</v>
      </c>
      <c r="B48" s="58" t="s">
        <v>33</v>
      </c>
      <c r="C48" s="30"/>
      <c r="D48" s="30"/>
    </row>
    <row r="49" spans="1:4" ht="15">
      <c r="A49" s="11" t="s">
        <v>213</v>
      </c>
      <c r="B49" s="7" t="s">
        <v>34</v>
      </c>
      <c r="C49" s="30"/>
      <c r="D49" s="30"/>
    </row>
    <row r="50" spans="1:4" ht="15">
      <c r="A50" s="12" t="s">
        <v>243</v>
      </c>
      <c r="B50" s="5" t="s">
        <v>35</v>
      </c>
      <c r="C50" s="30"/>
      <c r="D50" s="30"/>
    </row>
    <row r="51" spans="1:4" ht="15">
      <c r="A51" s="58" t="s">
        <v>629</v>
      </c>
      <c r="B51" s="58" t="s">
        <v>35</v>
      </c>
      <c r="C51" s="30"/>
      <c r="D51" s="30"/>
    </row>
    <row r="52" spans="1:4" ht="15">
      <c r="A52" s="21" t="s">
        <v>36</v>
      </c>
      <c r="B52" s="5" t="s">
        <v>37</v>
      </c>
      <c r="C52" s="30"/>
      <c r="D52" s="30"/>
    </row>
    <row r="53" spans="1:4" ht="15">
      <c r="A53" s="13" t="s">
        <v>244</v>
      </c>
      <c r="B53" s="5" t="s">
        <v>38</v>
      </c>
      <c r="C53" s="30"/>
      <c r="D53" s="30"/>
    </row>
    <row r="54" spans="1:4" ht="15">
      <c r="A54" s="58" t="s">
        <v>630</v>
      </c>
      <c r="B54" s="58" t="s">
        <v>38</v>
      </c>
      <c r="C54" s="30"/>
      <c r="D54" s="30"/>
    </row>
    <row r="55" spans="1:4" ht="15">
      <c r="A55" s="21" t="s">
        <v>39</v>
      </c>
      <c r="B55" s="5" t="s">
        <v>40</v>
      </c>
      <c r="C55" s="30"/>
      <c r="D55" s="30"/>
    </row>
    <row r="56" spans="1:4" ht="15">
      <c r="A56" s="22" t="s">
        <v>214</v>
      </c>
      <c r="B56" s="7" t="s">
        <v>41</v>
      </c>
      <c r="C56" s="30"/>
      <c r="D56" s="30"/>
    </row>
    <row r="57" spans="1:4" ht="15">
      <c r="A57" s="22" t="s">
        <v>45</v>
      </c>
      <c r="B57" s="7" t="s">
        <v>46</v>
      </c>
      <c r="C57" s="30"/>
      <c r="D57" s="30"/>
    </row>
    <row r="58" spans="1:4" ht="15">
      <c r="A58" s="22" t="s">
        <v>47</v>
      </c>
      <c r="B58" s="7" t="s">
        <v>48</v>
      </c>
      <c r="C58" s="30"/>
      <c r="D58" s="30"/>
    </row>
    <row r="59" spans="1:4" ht="15">
      <c r="A59" s="22" t="s">
        <v>51</v>
      </c>
      <c r="B59" s="7" t="s">
        <v>52</v>
      </c>
      <c r="C59" s="30"/>
      <c r="D59" s="30"/>
    </row>
    <row r="60" spans="1:4" ht="15">
      <c r="A60" s="11" t="s">
        <v>343</v>
      </c>
      <c r="B60" s="7" t="s">
        <v>53</v>
      </c>
      <c r="C60" s="30"/>
      <c r="D60" s="30"/>
    </row>
    <row r="61" spans="1:4" ht="15">
      <c r="A61" s="15" t="s">
        <v>54</v>
      </c>
      <c r="B61" s="7" t="s">
        <v>53</v>
      </c>
      <c r="C61" s="30"/>
      <c r="D61" s="30"/>
    </row>
    <row r="62" spans="1:4" ht="15">
      <c r="A62" s="94" t="s">
        <v>216</v>
      </c>
      <c r="B62" s="51" t="s">
        <v>55</v>
      </c>
      <c r="C62" s="30"/>
      <c r="D62" s="30"/>
    </row>
    <row r="63" spans="1:4" ht="15">
      <c r="A63" s="12" t="s">
        <v>56</v>
      </c>
      <c r="B63" s="5" t="s">
        <v>57</v>
      </c>
      <c r="C63" s="30"/>
      <c r="D63" s="30"/>
    </row>
    <row r="64" spans="1:4" ht="15">
      <c r="A64" s="13" t="s">
        <v>58</v>
      </c>
      <c r="B64" s="5" t="s">
        <v>59</v>
      </c>
      <c r="C64" s="30"/>
      <c r="D64" s="30"/>
    </row>
    <row r="65" spans="1:4" ht="15">
      <c r="A65" s="21" t="s">
        <v>60</v>
      </c>
      <c r="B65" s="5" t="s">
        <v>61</v>
      </c>
      <c r="C65" s="30"/>
      <c r="D65" s="30"/>
    </row>
    <row r="66" spans="1:4" ht="15">
      <c r="A66" s="21" t="s">
        <v>199</v>
      </c>
      <c r="B66" s="5" t="s">
        <v>62</v>
      </c>
      <c r="C66" s="30"/>
      <c r="D66" s="30"/>
    </row>
    <row r="67" spans="1:4" ht="15">
      <c r="A67" s="58" t="s">
        <v>655</v>
      </c>
      <c r="B67" s="58" t="s">
        <v>62</v>
      </c>
      <c r="C67" s="30"/>
      <c r="D67" s="30"/>
    </row>
    <row r="68" spans="1:4" ht="15">
      <c r="A68" s="58" t="s">
        <v>656</v>
      </c>
      <c r="B68" s="58" t="s">
        <v>62</v>
      </c>
      <c r="C68" s="30"/>
      <c r="D68" s="30"/>
    </row>
    <row r="69" spans="1:4" ht="15">
      <c r="A69" s="59" t="s">
        <v>657</v>
      </c>
      <c r="B69" s="59" t="s">
        <v>62</v>
      </c>
      <c r="C69" s="30"/>
      <c r="D69" s="30"/>
    </row>
    <row r="70" spans="1:4" ht="15">
      <c r="A70" s="50" t="s">
        <v>217</v>
      </c>
      <c r="B70" s="51" t="s">
        <v>63</v>
      </c>
      <c r="C70" s="30"/>
      <c r="D70" s="30"/>
    </row>
  </sheetData>
  <sheetProtection/>
  <mergeCells count="3">
    <mergeCell ref="A2:D2"/>
    <mergeCell ref="A3:D3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1">
      <selection activeCell="A153" sqref="A153"/>
    </sheetView>
  </sheetViews>
  <sheetFormatPr defaultColWidth="9.140625" defaultRowHeight="15"/>
  <cols>
    <col min="1" max="1" width="101.28125" style="0" customWidth="1"/>
    <col min="3" max="3" width="13.8515625" style="0" customWidth="1"/>
    <col min="4" max="4" width="12.140625" style="0" customWidth="1"/>
    <col min="5" max="5" width="13.421875" style="0" customWidth="1"/>
  </cols>
  <sheetData>
    <row r="1" spans="1:6" ht="15">
      <c r="A1" s="90" t="s">
        <v>370</v>
      </c>
      <c r="B1" s="91"/>
      <c r="C1" s="91"/>
      <c r="D1" s="91"/>
      <c r="E1" s="91"/>
      <c r="F1" s="106"/>
    </row>
    <row r="2" spans="1:5" ht="26.25" customHeight="1">
      <c r="A2" s="184" t="s">
        <v>423</v>
      </c>
      <c r="B2" s="188"/>
      <c r="C2" s="188"/>
      <c r="D2" s="188"/>
      <c r="E2" s="188"/>
    </row>
    <row r="3" spans="1:5" ht="30" customHeight="1">
      <c r="A3" s="187" t="s">
        <v>382</v>
      </c>
      <c r="B3" s="185"/>
      <c r="C3" s="185"/>
      <c r="D3" s="185"/>
      <c r="E3" s="185"/>
    </row>
    <row r="5" ht="15">
      <c r="A5" s="4" t="s">
        <v>347</v>
      </c>
    </row>
    <row r="6" spans="1:5" ht="45">
      <c r="A6" s="2" t="s">
        <v>482</v>
      </c>
      <c r="B6" s="3" t="s">
        <v>483</v>
      </c>
      <c r="C6" s="66" t="s">
        <v>441</v>
      </c>
      <c r="D6" s="66" t="s">
        <v>442</v>
      </c>
      <c r="E6" s="66" t="s">
        <v>443</v>
      </c>
    </row>
    <row r="7" spans="1:5" ht="15">
      <c r="A7" s="34" t="s">
        <v>67</v>
      </c>
      <c r="B7" s="33" t="s">
        <v>509</v>
      </c>
      <c r="C7" s="45"/>
      <c r="D7" s="45"/>
      <c r="E7" s="45"/>
    </row>
    <row r="8" spans="1:5" ht="15">
      <c r="A8" s="5" t="s">
        <v>68</v>
      </c>
      <c r="B8" s="33" t="s">
        <v>516</v>
      </c>
      <c r="C8" s="45"/>
      <c r="D8" s="45"/>
      <c r="E8" s="45"/>
    </row>
    <row r="9" spans="1:5" ht="15">
      <c r="A9" s="56" t="s">
        <v>159</v>
      </c>
      <c r="B9" s="57" t="s">
        <v>517</v>
      </c>
      <c r="C9" s="45"/>
      <c r="D9" s="45"/>
      <c r="E9" s="45"/>
    </row>
    <row r="10" spans="1:5" ht="15">
      <c r="A10" s="42" t="s">
        <v>130</v>
      </c>
      <c r="B10" s="57" t="s">
        <v>518</v>
      </c>
      <c r="C10" s="45"/>
      <c r="D10" s="45"/>
      <c r="E10" s="45"/>
    </row>
    <row r="11" spans="1:5" ht="15">
      <c r="A11" s="5" t="s">
        <v>69</v>
      </c>
      <c r="B11" s="33" t="s">
        <v>525</v>
      </c>
      <c r="C11" s="45"/>
      <c r="D11" s="45"/>
      <c r="E11" s="45"/>
    </row>
    <row r="12" spans="1:5" ht="15">
      <c r="A12" s="5" t="s">
        <v>160</v>
      </c>
      <c r="B12" s="33" t="s">
        <v>530</v>
      </c>
      <c r="C12" s="45"/>
      <c r="D12" s="45"/>
      <c r="E12" s="45"/>
    </row>
    <row r="13" spans="1:5" ht="15">
      <c r="A13" s="5" t="s">
        <v>70</v>
      </c>
      <c r="B13" s="33" t="s">
        <v>542</v>
      </c>
      <c r="C13" s="45"/>
      <c r="D13" s="45"/>
      <c r="E13" s="45"/>
    </row>
    <row r="14" spans="1:5" ht="15">
      <c r="A14" s="5" t="s">
        <v>71</v>
      </c>
      <c r="B14" s="33" t="s">
        <v>547</v>
      </c>
      <c r="C14" s="45"/>
      <c r="D14" s="45"/>
      <c r="E14" s="45"/>
    </row>
    <row r="15" spans="1:5" ht="15">
      <c r="A15" s="5" t="s">
        <v>72</v>
      </c>
      <c r="B15" s="33" t="s">
        <v>556</v>
      </c>
      <c r="C15" s="45"/>
      <c r="D15" s="45"/>
      <c r="E15" s="45"/>
    </row>
    <row r="16" spans="1:5" ht="15">
      <c r="A16" s="42" t="s">
        <v>73</v>
      </c>
      <c r="B16" s="57" t="s">
        <v>557</v>
      </c>
      <c r="C16" s="45"/>
      <c r="D16" s="45"/>
      <c r="E16" s="45"/>
    </row>
    <row r="17" spans="1:5" ht="15">
      <c r="A17" s="13" t="s">
        <v>558</v>
      </c>
      <c r="B17" s="33" t="s">
        <v>559</v>
      </c>
      <c r="C17" s="45"/>
      <c r="D17" s="45"/>
      <c r="E17" s="45"/>
    </row>
    <row r="18" spans="1:5" ht="15">
      <c r="A18" s="13" t="s">
        <v>74</v>
      </c>
      <c r="B18" s="33" t="s">
        <v>560</v>
      </c>
      <c r="C18" s="45"/>
      <c r="D18" s="45"/>
      <c r="E18" s="45"/>
    </row>
    <row r="19" spans="1:5" ht="15">
      <c r="A19" s="17" t="s">
        <v>136</v>
      </c>
      <c r="B19" s="33" t="s">
        <v>561</v>
      </c>
      <c r="C19" s="45"/>
      <c r="D19" s="45"/>
      <c r="E19" s="45"/>
    </row>
    <row r="20" spans="1:5" ht="15">
      <c r="A20" s="17" t="s">
        <v>137</v>
      </c>
      <c r="B20" s="33" t="s">
        <v>562</v>
      </c>
      <c r="C20" s="45"/>
      <c r="D20" s="45"/>
      <c r="E20" s="45"/>
    </row>
    <row r="21" spans="1:5" ht="15">
      <c r="A21" s="17" t="s">
        <v>138</v>
      </c>
      <c r="B21" s="33" t="s">
        <v>563</v>
      </c>
      <c r="C21" s="45"/>
      <c r="D21" s="45"/>
      <c r="E21" s="45"/>
    </row>
    <row r="22" spans="1:5" ht="15">
      <c r="A22" s="13" t="s">
        <v>139</v>
      </c>
      <c r="B22" s="33" t="s">
        <v>564</v>
      </c>
      <c r="C22" s="45"/>
      <c r="D22" s="45"/>
      <c r="E22" s="45"/>
    </row>
    <row r="23" spans="1:5" ht="15">
      <c r="A23" s="13" t="s">
        <v>140</v>
      </c>
      <c r="B23" s="33" t="s">
        <v>565</v>
      </c>
      <c r="C23" s="45"/>
      <c r="D23" s="45"/>
      <c r="E23" s="45"/>
    </row>
    <row r="24" spans="1:5" ht="15">
      <c r="A24" s="13" t="s">
        <v>141</v>
      </c>
      <c r="B24" s="33" t="s">
        <v>566</v>
      </c>
      <c r="C24" s="45"/>
      <c r="D24" s="45"/>
      <c r="E24" s="45"/>
    </row>
    <row r="25" spans="1:5" ht="15">
      <c r="A25" s="54" t="s">
        <v>103</v>
      </c>
      <c r="B25" s="57" t="s">
        <v>567</v>
      </c>
      <c r="C25" s="45"/>
      <c r="D25" s="45"/>
      <c r="E25" s="45"/>
    </row>
    <row r="26" spans="1:5" ht="15">
      <c r="A26" s="12" t="s">
        <v>142</v>
      </c>
      <c r="B26" s="33" t="s">
        <v>568</v>
      </c>
      <c r="C26" s="45"/>
      <c r="D26" s="45"/>
      <c r="E26" s="45"/>
    </row>
    <row r="27" spans="1:5" ht="15">
      <c r="A27" s="12" t="s">
        <v>569</v>
      </c>
      <c r="B27" s="33" t="s">
        <v>570</v>
      </c>
      <c r="C27" s="45"/>
      <c r="D27" s="45"/>
      <c r="E27" s="45"/>
    </row>
    <row r="28" spans="1:5" ht="15">
      <c r="A28" s="12" t="s">
        <v>571</v>
      </c>
      <c r="B28" s="33" t="s">
        <v>572</v>
      </c>
      <c r="C28" s="45"/>
      <c r="D28" s="45"/>
      <c r="E28" s="45"/>
    </row>
    <row r="29" spans="1:5" ht="15">
      <c r="A29" s="12" t="s">
        <v>104</v>
      </c>
      <c r="B29" s="33" t="s">
        <v>573</v>
      </c>
      <c r="C29" s="45"/>
      <c r="D29" s="45"/>
      <c r="E29" s="45"/>
    </row>
    <row r="30" spans="1:5" ht="15">
      <c r="A30" s="12" t="s">
        <v>143</v>
      </c>
      <c r="B30" s="33" t="s">
        <v>574</v>
      </c>
      <c r="C30" s="45"/>
      <c r="D30" s="45"/>
      <c r="E30" s="45"/>
    </row>
    <row r="31" spans="1:5" ht="15">
      <c r="A31" s="12" t="s">
        <v>106</v>
      </c>
      <c r="B31" s="33" t="s">
        <v>575</v>
      </c>
      <c r="C31" s="45"/>
      <c r="D31" s="45"/>
      <c r="E31" s="45"/>
    </row>
    <row r="32" spans="1:5" ht="15">
      <c r="A32" s="12" t="s">
        <v>144</v>
      </c>
      <c r="B32" s="33" t="s">
        <v>576</v>
      </c>
      <c r="C32" s="45"/>
      <c r="D32" s="45"/>
      <c r="E32" s="45"/>
    </row>
    <row r="33" spans="1:5" ht="15">
      <c r="A33" s="12" t="s">
        <v>145</v>
      </c>
      <c r="B33" s="33" t="s">
        <v>577</v>
      </c>
      <c r="C33" s="45"/>
      <c r="D33" s="45"/>
      <c r="E33" s="45"/>
    </row>
    <row r="34" spans="1:5" ht="15">
      <c r="A34" s="12" t="s">
        <v>578</v>
      </c>
      <c r="B34" s="33" t="s">
        <v>579</v>
      </c>
      <c r="C34" s="45"/>
      <c r="D34" s="45"/>
      <c r="E34" s="45"/>
    </row>
    <row r="35" spans="1:5" ht="15">
      <c r="A35" s="21" t="s">
        <v>580</v>
      </c>
      <c r="B35" s="33" t="s">
        <v>581</v>
      </c>
      <c r="C35" s="45"/>
      <c r="D35" s="45"/>
      <c r="E35" s="45"/>
    </row>
    <row r="36" spans="1:5" ht="15">
      <c r="A36" s="12" t="s">
        <v>146</v>
      </c>
      <c r="B36" s="33" t="s">
        <v>582</v>
      </c>
      <c r="C36" s="45"/>
      <c r="D36" s="45"/>
      <c r="E36" s="45"/>
    </row>
    <row r="37" spans="1:5" ht="15">
      <c r="A37" s="21" t="s">
        <v>327</v>
      </c>
      <c r="B37" s="33" t="s">
        <v>583</v>
      </c>
      <c r="C37" s="45"/>
      <c r="D37" s="45"/>
      <c r="E37" s="45"/>
    </row>
    <row r="38" spans="1:5" ht="15">
      <c r="A38" s="21" t="s">
        <v>328</v>
      </c>
      <c r="B38" s="33" t="s">
        <v>583</v>
      </c>
      <c r="C38" s="45"/>
      <c r="D38" s="45"/>
      <c r="E38" s="45"/>
    </row>
    <row r="39" spans="1:5" ht="15">
      <c r="A39" s="54" t="s">
        <v>109</v>
      </c>
      <c r="B39" s="57" t="s">
        <v>584</v>
      </c>
      <c r="C39" s="45"/>
      <c r="D39" s="45"/>
      <c r="E39" s="45"/>
    </row>
    <row r="40" spans="1:5" ht="15.75">
      <c r="A40" s="64" t="s">
        <v>424</v>
      </c>
      <c r="B40" s="105"/>
      <c r="C40" s="45"/>
      <c r="D40" s="45"/>
      <c r="E40" s="45"/>
    </row>
    <row r="41" spans="1:5" ht="15">
      <c r="A41" s="37" t="s">
        <v>585</v>
      </c>
      <c r="B41" s="33" t="s">
        <v>586</v>
      </c>
      <c r="C41" s="45"/>
      <c r="D41" s="45"/>
      <c r="E41" s="45"/>
    </row>
    <row r="42" spans="1:5" ht="15">
      <c r="A42" s="37" t="s">
        <v>147</v>
      </c>
      <c r="B42" s="33" t="s">
        <v>587</v>
      </c>
      <c r="C42" s="45"/>
      <c r="D42" s="45"/>
      <c r="E42" s="45"/>
    </row>
    <row r="43" spans="1:5" ht="15">
      <c r="A43" s="37" t="s">
        <v>588</v>
      </c>
      <c r="B43" s="33" t="s">
        <v>589</v>
      </c>
      <c r="C43" s="45"/>
      <c r="D43" s="45"/>
      <c r="E43" s="45"/>
    </row>
    <row r="44" spans="1:5" ht="15">
      <c r="A44" s="37" t="s">
        <v>590</v>
      </c>
      <c r="B44" s="33" t="s">
        <v>591</v>
      </c>
      <c r="C44" s="45"/>
      <c r="D44" s="45"/>
      <c r="E44" s="45"/>
    </row>
    <row r="45" spans="1:5" ht="15">
      <c r="A45" s="6" t="s">
        <v>592</v>
      </c>
      <c r="B45" s="33" t="s">
        <v>593</v>
      </c>
      <c r="C45" s="45"/>
      <c r="D45" s="45"/>
      <c r="E45" s="45"/>
    </row>
    <row r="46" spans="1:5" ht="15">
      <c r="A46" s="6" t="s">
        <v>594</v>
      </c>
      <c r="B46" s="33" t="s">
        <v>595</v>
      </c>
      <c r="C46" s="45"/>
      <c r="D46" s="45"/>
      <c r="E46" s="45"/>
    </row>
    <row r="47" spans="1:5" ht="15">
      <c r="A47" s="6" t="s">
        <v>596</v>
      </c>
      <c r="B47" s="33" t="s">
        <v>597</v>
      </c>
      <c r="C47" s="45"/>
      <c r="D47" s="45"/>
      <c r="E47" s="45"/>
    </row>
    <row r="48" spans="1:5" ht="15">
      <c r="A48" s="55" t="s">
        <v>111</v>
      </c>
      <c r="B48" s="57" t="s">
        <v>598</v>
      </c>
      <c r="C48" s="45"/>
      <c r="D48" s="45"/>
      <c r="E48" s="45"/>
    </row>
    <row r="49" spans="1:5" ht="15">
      <c r="A49" s="13" t="s">
        <v>599</v>
      </c>
      <c r="B49" s="33" t="s">
        <v>600</v>
      </c>
      <c r="C49" s="45"/>
      <c r="D49" s="45"/>
      <c r="E49" s="45"/>
    </row>
    <row r="50" spans="1:5" ht="15">
      <c r="A50" s="13" t="s">
        <v>601</v>
      </c>
      <c r="B50" s="33" t="s">
        <v>602</v>
      </c>
      <c r="C50" s="45"/>
      <c r="D50" s="45"/>
      <c r="E50" s="45"/>
    </row>
    <row r="51" spans="1:5" ht="15">
      <c r="A51" s="13" t="s">
        <v>603</v>
      </c>
      <c r="B51" s="33" t="s">
        <v>604</v>
      </c>
      <c r="C51" s="45"/>
      <c r="D51" s="45"/>
      <c r="E51" s="45"/>
    </row>
    <row r="52" spans="1:5" ht="15">
      <c r="A52" s="13" t="s">
        <v>605</v>
      </c>
      <c r="B52" s="33" t="s">
        <v>606</v>
      </c>
      <c r="C52" s="45"/>
      <c r="D52" s="45"/>
      <c r="E52" s="45"/>
    </row>
    <row r="53" spans="1:5" ht="15">
      <c r="A53" s="54" t="s">
        <v>112</v>
      </c>
      <c r="B53" s="57" t="s">
        <v>607</v>
      </c>
      <c r="C53" s="45"/>
      <c r="D53" s="45"/>
      <c r="E53" s="45"/>
    </row>
    <row r="54" spans="1:5" ht="15">
      <c r="A54" s="13" t="s">
        <v>608</v>
      </c>
      <c r="B54" s="33" t="s">
        <v>609</v>
      </c>
      <c r="C54" s="45"/>
      <c r="D54" s="45"/>
      <c r="E54" s="45"/>
    </row>
    <row r="55" spans="1:5" ht="15">
      <c r="A55" s="13" t="s">
        <v>148</v>
      </c>
      <c r="B55" s="33" t="s">
        <v>610</v>
      </c>
      <c r="C55" s="45"/>
      <c r="D55" s="45"/>
      <c r="E55" s="45"/>
    </row>
    <row r="56" spans="1:5" ht="15">
      <c r="A56" s="13" t="s">
        <v>149</v>
      </c>
      <c r="B56" s="33" t="s">
        <v>611</v>
      </c>
      <c r="C56" s="45"/>
      <c r="D56" s="45"/>
      <c r="E56" s="45"/>
    </row>
    <row r="57" spans="1:5" ht="15">
      <c r="A57" s="13" t="s">
        <v>150</v>
      </c>
      <c r="B57" s="33" t="s">
        <v>612</v>
      </c>
      <c r="C57" s="45"/>
      <c r="D57" s="45"/>
      <c r="E57" s="45"/>
    </row>
    <row r="58" spans="1:5" ht="15">
      <c r="A58" s="13" t="s">
        <v>151</v>
      </c>
      <c r="B58" s="33" t="s">
        <v>613</v>
      </c>
      <c r="C58" s="45"/>
      <c r="D58" s="45"/>
      <c r="E58" s="45"/>
    </row>
    <row r="59" spans="1:5" ht="15">
      <c r="A59" s="13" t="s">
        <v>152</v>
      </c>
      <c r="B59" s="33" t="s">
        <v>614</v>
      </c>
      <c r="C59" s="45"/>
      <c r="D59" s="45"/>
      <c r="E59" s="45"/>
    </row>
    <row r="60" spans="1:5" ht="15">
      <c r="A60" s="13" t="s">
        <v>615</v>
      </c>
      <c r="B60" s="33" t="s">
        <v>616</v>
      </c>
      <c r="C60" s="45"/>
      <c r="D60" s="45"/>
      <c r="E60" s="45"/>
    </row>
    <row r="61" spans="1:5" ht="15">
      <c r="A61" s="13" t="s">
        <v>153</v>
      </c>
      <c r="B61" s="33" t="s">
        <v>617</v>
      </c>
      <c r="C61" s="45"/>
      <c r="D61" s="45"/>
      <c r="E61" s="45"/>
    </row>
    <row r="62" spans="1:5" ht="15">
      <c r="A62" s="54" t="s">
        <v>113</v>
      </c>
      <c r="B62" s="57" t="s">
        <v>618</v>
      </c>
      <c r="C62" s="45"/>
      <c r="D62" s="45"/>
      <c r="E62" s="45"/>
    </row>
    <row r="63" spans="1:5" ht="15.75">
      <c r="A63" s="64" t="s">
        <v>425</v>
      </c>
      <c r="B63" s="105"/>
      <c r="C63" s="45"/>
      <c r="D63" s="45"/>
      <c r="E63" s="45"/>
    </row>
    <row r="64" spans="1:5" ht="15.75">
      <c r="A64" s="38" t="s">
        <v>161</v>
      </c>
      <c r="B64" s="39" t="s">
        <v>619</v>
      </c>
      <c r="C64" s="45"/>
      <c r="D64" s="45"/>
      <c r="E64" s="45"/>
    </row>
    <row r="65" spans="1:5" ht="15">
      <c r="A65" s="15" t="s">
        <v>118</v>
      </c>
      <c r="B65" s="7" t="s">
        <v>627</v>
      </c>
      <c r="C65" s="15"/>
      <c r="D65" s="15"/>
      <c r="E65" s="15"/>
    </row>
    <row r="66" spans="1:5" ht="15">
      <c r="A66" s="14" t="s">
        <v>121</v>
      </c>
      <c r="B66" s="7" t="s">
        <v>635</v>
      </c>
      <c r="C66" s="14"/>
      <c r="D66" s="14"/>
      <c r="E66" s="14"/>
    </row>
    <row r="67" spans="1:5" ht="15">
      <c r="A67" s="40" t="s">
        <v>636</v>
      </c>
      <c r="B67" s="5" t="s">
        <v>637</v>
      </c>
      <c r="C67" s="40"/>
      <c r="D67" s="40"/>
      <c r="E67" s="40"/>
    </row>
    <row r="68" spans="1:5" ht="15">
      <c r="A68" s="40" t="s">
        <v>638</v>
      </c>
      <c r="B68" s="5" t="s">
        <v>639</v>
      </c>
      <c r="C68" s="40"/>
      <c r="D68" s="40"/>
      <c r="E68" s="40"/>
    </row>
    <row r="69" spans="1:5" ht="15">
      <c r="A69" s="14" t="s">
        <v>640</v>
      </c>
      <c r="B69" s="7" t="s">
        <v>641</v>
      </c>
      <c r="C69" s="40"/>
      <c r="D69" s="40"/>
      <c r="E69" s="40"/>
    </row>
    <row r="70" spans="1:5" ht="15">
      <c r="A70" s="40" t="s">
        <v>642</v>
      </c>
      <c r="B70" s="5" t="s">
        <v>643</v>
      </c>
      <c r="C70" s="40"/>
      <c r="D70" s="40"/>
      <c r="E70" s="40"/>
    </row>
    <row r="71" spans="1:5" ht="15">
      <c r="A71" s="40" t="s">
        <v>644</v>
      </c>
      <c r="B71" s="5" t="s">
        <v>645</v>
      </c>
      <c r="C71" s="40"/>
      <c r="D71" s="40"/>
      <c r="E71" s="40"/>
    </row>
    <row r="72" spans="1:5" ht="15">
      <c r="A72" s="40" t="s">
        <v>646</v>
      </c>
      <c r="B72" s="5" t="s">
        <v>647</v>
      </c>
      <c r="C72" s="40"/>
      <c r="D72" s="40"/>
      <c r="E72" s="40"/>
    </row>
    <row r="73" spans="1:5" ht="15">
      <c r="A73" s="41" t="s">
        <v>122</v>
      </c>
      <c r="B73" s="42" t="s">
        <v>648</v>
      </c>
      <c r="C73" s="14"/>
      <c r="D73" s="14"/>
      <c r="E73" s="14"/>
    </row>
    <row r="74" spans="1:5" ht="15">
      <c r="A74" s="40" t="s">
        <v>649</v>
      </c>
      <c r="B74" s="5" t="s">
        <v>650</v>
      </c>
      <c r="C74" s="40"/>
      <c r="D74" s="40"/>
      <c r="E74" s="40"/>
    </row>
    <row r="75" spans="1:5" ht="15">
      <c r="A75" s="13" t="s">
        <v>651</v>
      </c>
      <c r="B75" s="5" t="s">
        <v>652</v>
      </c>
      <c r="C75" s="13"/>
      <c r="D75" s="13"/>
      <c r="E75" s="13"/>
    </row>
    <row r="76" spans="1:5" ht="15">
      <c r="A76" s="40" t="s">
        <v>158</v>
      </c>
      <c r="B76" s="5" t="s">
        <v>653</v>
      </c>
      <c r="C76" s="40"/>
      <c r="D76" s="40"/>
      <c r="E76" s="40"/>
    </row>
    <row r="77" spans="1:5" ht="15">
      <c r="A77" s="40" t="s">
        <v>127</v>
      </c>
      <c r="B77" s="5" t="s">
        <v>654</v>
      </c>
      <c r="C77" s="40"/>
      <c r="D77" s="40"/>
      <c r="E77" s="40"/>
    </row>
    <row r="78" spans="1:5" ht="15">
      <c r="A78" s="41" t="s">
        <v>128</v>
      </c>
      <c r="B78" s="42" t="s">
        <v>658</v>
      </c>
      <c r="C78" s="14"/>
      <c r="D78" s="14"/>
      <c r="E78" s="14"/>
    </row>
    <row r="79" spans="1:5" ht="15">
      <c r="A79" s="13" t="s">
        <v>659</v>
      </c>
      <c r="B79" s="5" t="s">
        <v>660</v>
      </c>
      <c r="C79" s="13"/>
      <c r="D79" s="13"/>
      <c r="E79" s="13"/>
    </row>
    <row r="80" spans="1:5" ht="15.75">
      <c r="A80" s="43" t="s">
        <v>163</v>
      </c>
      <c r="B80" s="44" t="s">
        <v>661</v>
      </c>
      <c r="C80" s="14"/>
      <c r="D80" s="14"/>
      <c r="E80" s="14"/>
    </row>
    <row r="81" spans="1:5" ht="15.75">
      <c r="A81" s="48" t="s">
        <v>200</v>
      </c>
      <c r="B81" s="49"/>
      <c r="C81" s="45"/>
      <c r="D81" s="45"/>
      <c r="E81" s="45"/>
    </row>
    <row r="82" spans="1:5" ht="45">
      <c r="A82" s="2" t="s">
        <v>482</v>
      </c>
      <c r="B82" s="3" t="s">
        <v>396</v>
      </c>
      <c r="C82" s="66" t="s">
        <v>409</v>
      </c>
      <c r="D82" s="66" t="s">
        <v>410</v>
      </c>
      <c r="E82" s="66" t="s">
        <v>408</v>
      </c>
    </row>
    <row r="83" spans="1:5" ht="15">
      <c r="A83" s="5" t="s">
        <v>202</v>
      </c>
      <c r="B83" s="6" t="s">
        <v>674</v>
      </c>
      <c r="C83" s="30"/>
      <c r="D83" s="30"/>
      <c r="E83" s="30"/>
    </row>
    <row r="84" spans="1:5" ht="15">
      <c r="A84" s="5" t="s">
        <v>675</v>
      </c>
      <c r="B84" s="6" t="s">
        <v>676</v>
      </c>
      <c r="C84" s="30"/>
      <c r="D84" s="30"/>
      <c r="E84" s="30"/>
    </row>
    <row r="85" spans="1:5" ht="15">
      <c r="A85" s="5" t="s">
        <v>677</v>
      </c>
      <c r="B85" s="6" t="s">
        <v>678</v>
      </c>
      <c r="C85" s="30"/>
      <c r="D85" s="30"/>
      <c r="E85" s="30"/>
    </row>
    <row r="86" spans="1:5" ht="15">
      <c r="A86" s="5" t="s">
        <v>164</v>
      </c>
      <c r="B86" s="6" t="s">
        <v>679</v>
      </c>
      <c r="C86" s="30"/>
      <c r="D86" s="30"/>
      <c r="E86" s="30"/>
    </row>
    <row r="87" spans="1:5" ht="15">
      <c r="A87" s="5" t="s">
        <v>165</v>
      </c>
      <c r="B87" s="6" t="s">
        <v>680</v>
      </c>
      <c r="C87" s="30"/>
      <c r="D87" s="30"/>
      <c r="E87" s="30"/>
    </row>
    <row r="88" spans="1:5" ht="15">
      <c r="A88" s="5" t="s">
        <v>166</v>
      </c>
      <c r="B88" s="6" t="s">
        <v>681</v>
      </c>
      <c r="C88" s="30"/>
      <c r="D88" s="30"/>
      <c r="E88" s="30"/>
    </row>
    <row r="89" spans="1:5" ht="15">
      <c r="A89" s="42" t="s">
        <v>203</v>
      </c>
      <c r="B89" s="55" t="s">
        <v>682</v>
      </c>
      <c r="C89" s="30"/>
      <c r="D89" s="30"/>
      <c r="E89" s="30"/>
    </row>
    <row r="90" spans="1:5" ht="15">
      <c r="A90" s="5" t="s">
        <v>205</v>
      </c>
      <c r="B90" s="6" t="s">
        <v>693</v>
      </c>
      <c r="C90" s="30"/>
      <c r="D90" s="30"/>
      <c r="E90" s="30"/>
    </row>
    <row r="91" spans="1:5" ht="15">
      <c r="A91" s="5" t="s">
        <v>172</v>
      </c>
      <c r="B91" s="6" t="s">
        <v>694</v>
      </c>
      <c r="C91" s="30"/>
      <c r="D91" s="30"/>
      <c r="E91" s="30"/>
    </row>
    <row r="92" spans="1:5" ht="15">
      <c r="A92" s="5" t="s">
        <v>173</v>
      </c>
      <c r="B92" s="6" t="s">
        <v>695</v>
      </c>
      <c r="C92" s="30"/>
      <c r="D92" s="30"/>
      <c r="E92" s="30"/>
    </row>
    <row r="93" spans="1:5" ht="15">
      <c r="A93" s="5" t="s">
        <v>174</v>
      </c>
      <c r="B93" s="6" t="s">
        <v>696</v>
      </c>
      <c r="C93" s="30"/>
      <c r="D93" s="30"/>
      <c r="E93" s="30"/>
    </row>
    <row r="94" spans="1:5" ht="15">
      <c r="A94" s="5" t="s">
        <v>206</v>
      </c>
      <c r="B94" s="6" t="s">
        <v>711</v>
      </c>
      <c r="C94" s="30"/>
      <c r="D94" s="30"/>
      <c r="E94" s="30"/>
    </row>
    <row r="95" spans="1:5" ht="15">
      <c r="A95" s="5" t="s">
        <v>179</v>
      </c>
      <c r="B95" s="6" t="s">
        <v>712</v>
      </c>
      <c r="C95" s="30"/>
      <c r="D95" s="30"/>
      <c r="E95" s="30"/>
    </row>
    <row r="96" spans="1:5" ht="15">
      <c r="A96" s="42" t="s">
        <v>207</v>
      </c>
      <c r="B96" s="55" t="s">
        <v>713</v>
      </c>
      <c r="C96" s="30"/>
      <c r="D96" s="30"/>
      <c r="E96" s="30"/>
    </row>
    <row r="97" spans="1:5" ht="15">
      <c r="A97" s="13" t="s">
        <v>714</v>
      </c>
      <c r="B97" s="6" t="s">
        <v>715</v>
      </c>
      <c r="C97" s="30"/>
      <c r="D97" s="30"/>
      <c r="E97" s="30"/>
    </row>
    <row r="98" spans="1:5" ht="15">
      <c r="A98" s="13" t="s">
        <v>180</v>
      </c>
      <c r="B98" s="6" t="s">
        <v>716</v>
      </c>
      <c r="C98" s="30"/>
      <c r="D98" s="30"/>
      <c r="E98" s="30"/>
    </row>
    <row r="99" spans="1:5" ht="15">
      <c r="A99" s="13" t="s">
        <v>181</v>
      </c>
      <c r="B99" s="6" t="s">
        <v>717</v>
      </c>
      <c r="C99" s="30"/>
      <c r="D99" s="30"/>
      <c r="E99" s="30"/>
    </row>
    <row r="100" spans="1:5" ht="15">
      <c r="A100" s="13" t="s">
        <v>182</v>
      </c>
      <c r="B100" s="6" t="s">
        <v>718</v>
      </c>
      <c r="C100" s="30"/>
      <c r="D100" s="30"/>
      <c r="E100" s="30"/>
    </row>
    <row r="101" spans="1:5" ht="15">
      <c r="A101" s="13" t="s">
        <v>719</v>
      </c>
      <c r="B101" s="6" t="s">
        <v>720</v>
      </c>
      <c r="C101" s="30"/>
      <c r="D101" s="30"/>
      <c r="E101" s="30"/>
    </row>
    <row r="102" spans="1:5" ht="15">
      <c r="A102" s="13" t="s">
        <v>721</v>
      </c>
      <c r="B102" s="6" t="s">
        <v>722</v>
      </c>
      <c r="C102" s="30"/>
      <c r="D102" s="30"/>
      <c r="E102" s="30"/>
    </row>
    <row r="103" spans="1:5" ht="15">
      <c r="A103" s="13" t="s">
        <v>723</v>
      </c>
      <c r="B103" s="6" t="s">
        <v>724</v>
      </c>
      <c r="C103" s="30"/>
      <c r="D103" s="30"/>
      <c r="E103" s="30"/>
    </row>
    <row r="104" spans="1:5" ht="15">
      <c r="A104" s="13" t="s">
        <v>183</v>
      </c>
      <c r="B104" s="6" t="s">
        <v>725</v>
      </c>
      <c r="C104" s="30"/>
      <c r="D104" s="30"/>
      <c r="E104" s="30"/>
    </row>
    <row r="105" spans="1:5" ht="15">
      <c r="A105" s="13" t="s">
        <v>184</v>
      </c>
      <c r="B105" s="6" t="s">
        <v>726</v>
      </c>
      <c r="C105" s="30"/>
      <c r="D105" s="30"/>
      <c r="E105" s="30"/>
    </row>
    <row r="106" spans="1:5" ht="15">
      <c r="A106" s="13" t="s">
        <v>185</v>
      </c>
      <c r="B106" s="6" t="s">
        <v>9</v>
      </c>
      <c r="C106" s="30"/>
      <c r="D106" s="30"/>
      <c r="E106" s="30"/>
    </row>
    <row r="107" spans="1:5" ht="15">
      <c r="A107" s="54" t="s">
        <v>208</v>
      </c>
      <c r="B107" s="55" t="s">
        <v>10</v>
      </c>
      <c r="C107" s="30"/>
      <c r="D107" s="30"/>
      <c r="E107" s="30"/>
    </row>
    <row r="108" spans="1:5" ht="15">
      <c r="A108" s="13" t="s">
        <v>19</v>
      </c>
      <c r="B108" s="6" t="s">
        <v>20</v>
      </c>
      <c r="C108" s="30"/>
      <c r="D108" s="30"/>
      <c r="E108" s="30"/>
    </row>
    <row r="109" spans="1:5" ht="15">
      <c r="A109" s="5" t="s">
        <v>189</v>
      </c>
      <c r="B109" s="6" t="s">
        <v>21</v>
      </c>
      <c r="C109" s="30"/>
      <c r="D109" s="30"/>
      <c r="E109" s="30"/>
    </row>
    <row r="110" spans="1:5" ht="15">
      <c r="A110" s="13" t="s">
        <v>190</v>
      </c>
      <c r="B110" s="6" t="s">
        <v>22</v>
      </c>
      <c r="C110" s="30"/>
      <c r="D110" s="30"/>
      <c r="E110" s="30"/>
    </row>
    <row r="111" spans="1:5" ht="15">
      <c r="A111" s="42" t="s">
        <v>210</v>
      </c>
      <c r="B111" s="55" t="s">
        <v>23</v>
      </c>
      <c r="C111" s="30"/>
      <c r="D111" s="30"/>
      <c r="E111" s="30"/>
    </row>
    <row r="112" spans="1:5" ht="15.75">
      <c r="A112" s="64" t="s">
        <v>427</v>
      </c>
      <c r="B112" s="68"/>
      <c r="C112" s="30"/>
      <c r="D112" s="30"/>
      <c r="E112" s="30"/>
    </row>
    <row r="113" spans="1:5" ht="15">
      <c r="A113" s="5" t="s">
        <v>683</v>
      </c>
      <c r="B113" s="6" t="s">
        <v>684</v>
      </c>
      <c r="C113" s="30"/>
      <c r="D113" s="30"/>
      <c r="E113" s="30"/>
    </row>
    <row r="114" spans="1:5" ht="15">
      <c r="A114" s="5" t="s">
        <v>685</v>
      </c>
      <c r="B114" s="6" t="s">
        <v>686</v>
      </c>
      <c r="C114" s="30"/>
      <c r="D114" s="30"/>
      <c r="E114" s="30"/>
    </row>
    <row r="115" spans="1:5" ht="15">
      <c r="A115" s="5" t="s">
        <v>167</v>
      </c>
      <c r="B115" s="6" t="s">
        <v>687</v>
      </c>
      <c r="C115" s="30"/>
      <c r="D115" s="30"/>
      <c r="E115" s="30"/>
    </row>
    <row r="116" spans="1:5" ht="15">
      <c r="A116" s="5" t="s">
        <v>168</v>
      </c>
      <c r="B116" s="6" t="s">
        <v>688</v>
      </c>
      <c r="C116" s="30"/>
      <c r="D116" s="30"/>
      <c r="E116" s="30"/>
    </row>
    <row r="117" spans="1:5" ht="15">
      <c r="A117" s="5" t="s">
        <v>169</v>
      </c>
      <c r="B117" s="6" t="s">
        <v>689</v>
      </c>
      <c r="C117" s="30"/>
      <c r="D117" s="30"/>
      <c r="E117" s="30"/>
    </row>
    <row r="118" spans="1:5" ht="15">
      <c r="A118" s="42" t="s">
        <v>204</v>
      </c>
      <c r="B118" s="55" t="s">
        <v>690</v>
      </c>
      <c r="C118" s="30"/>
      <c r="D118" s="30"/>
      <c r="E118" s="30"/>
    </row>
    <row r="119" spans="1:5" ht="15">
      <c r="A119" s="13" t="s">
        <v>186</v>
      </c>
      <c r="B119" s="6" t="s">
        <v>11</v>
      </c>
      <c r="C119" s="30"/>
      <c r="D119" s="30"/>
      <c r="E119" s="30"/>
    </row>
    <row r="120" spans="1:5" ht="15">
      <c r="A120" s="13" t="s">
        <v>187</v>
      </c>
      <c r="B120" s="6" t="s">
        <v>12</v>
      </c>
      <c r="C120" s="30"/>
      <c r="D120" s="30"/>
      <c r="E120" s="30"/>
    </row>
    <row r="121" spans="1:5" ht="15">
      <c r="A121" s="13" t="s">
        <v>13</v>
      </c>
      <c r="B121" s="6" t="s">
        <v>14</v>
      </c>
      <c r="C121" s="30"/>
      <c r="D121" s="30"/>
      <c r="E121" s="30"/>
    </row>
    <row r="122" spans="1:5" ht="15">
      <c r="A122" s="13" t="s">
        <v>188</v>
      </c>
      <c r="B122" s="6" t="s">
        <v>15</v>
      </c>
      <c r="C122" s="30"/>
      <c r="D122" s="30"/>
      <c r="E122" s="30"/>
    </row>
    <row r="123" spans="1:5" ht="15">
      <c r="A123" s="13" t="s">
        <v>16</v>
      </c>
      <c r="B123" s="6" t="s">
        <v>17</v>
      </c>
      <c r="C123" s="30"/>
      <c r="D123" s="30"/>
      <c r="E123" s="30"/>
    </row>
    <row r="124" spans="1:5" ht="15">
      <c r="A124" s="42" t="s">
        <v>209</v>
      </c>
      <c r="B124" s="55" t="s">
        <v>18</v>
      </c>
      <c r="C124" s="30"/>
      <c r="D124" s="30"/>
      <c r="E124" s="30"/>
    </row>
    <row r="125" spans="1:5" ht="15">
      <c r="A125" s="13" t="s">
        <v>24</v>
      </c>
      <c r="B125" s="6" t="s">
        <v>25</v>
      </c>
      <c r="C125" s="30"/>
      <c r="D125" s="30"/>
      <c r="E125" s="30"/>
    </row>
    <row r="126" spans="1:5" ht="15">
      <c r="A126" s="5" t="s">
        <v>191</v>
      </c>
      <c r="B126" s="6" t="s">
        <v>26</v>
      </c>
      <c r="C126" s="30"/>
      <c r="D126" s="30"/>
      <c r="E126" s="30"/>
    </row>
    <row r="127" spans="1:5" ht="15">
      <c r="A127" s="13" t="s">
        <v>192</v>
      </c>
      <c r="B127" s="6" t="s">
        <v>27</v>
      </c>
      <c r="C127" s="30"/>
      <c r="D127" s="30"/>
      <c r="E127" s="30"/>
    </row>
    <row r="128" spans="1:5" ht="15">
      <c r="A128" s="42" t="s">
        <v>212</v>
      </c>
      <c r="B128" s="55" t="s">
        <v>28</v>
      </c>
      <c r="C128" s="30"/>
      <c r="D128" s="30"/>
      <c r="E128" s="30"/>
    </row>
    <row r="129" spans="1:5" ht="15.75">
      <c r="A129" s="64" t="s">
        <v>428</v>
      </c>
      <c r="B129" s="68"/>
      <c r="C129" s="30"/>
      <c r="D129" s="30"/>
      <c r="E129" s="30"/>
    </row>
    <row r="130" spans="1:5" ht="15.75">
      <c r="A130" s="52" t="s">
        <v>211</v>
      </c>
      <c r="B130" s="38" t="s">
        <v>29</v>
      </c>
      <c r="C130" s="30"/>
      <c r="D130" s="30"/>
      <c r="E130" s="30"/>
    </row>
    <row r="131" spans="1:5" ht="15.75">
      <c r="A131" s="117" t="s">
        <v>429</v>
      </c>
      <c r="B131" s="67"/>
      <c r="C131" s="30"/>
      <c r="D131" s="30"/>
      <c r="E131" s="30"/>
    </row>
    <row r="132" spans="1:5" ht="15.75">
      <c r="A132" s="117" t="s">
        <v>430</v>
      </c>
      <c r="B132" s="67"/>
      <c r="C132" s="30"/>
      <c r="D132" s="30"/>
      <c r="E132" s="30"/>
    </row>
    <row r="133" spans="1:5" ht="15">
      <c r="A133" s="15" t="s">
        <v>213</v>
      </c>
      <c r="B133" s="7" t="s">
        <v>34</v>
      </c>
      <c r="C133" s="30"/>
      <c r="D133" s="30"/>
      <c r="E133" s="30"/>
    </row>
    <row r="134" spans="1:5" ht="15">
      <c r="A134" s="14" t="s">
        <v>214</v>
      </c>
      <c r="B134" s="7" t="s">
        <v>41</v>
      </c>
      <c r="C134" s="30"/>
      <c r="D134" s="30"/>
      <c r="E134" s="30"/>
    </row>
    <row r="135" spans="1:5" ht="15">
      <c r="A135" s="5" t="s">
        <v>325</v>
      </c>
      <c r="B135" s="5" t="s">
        <v>42</v>
      </c>
      <c r="C135" s="30"/>
      <c r="D135" s="30"/>
      <c r="E135" s="30"/>
    </row>
    <row r="136" spans="1:5" ht="15">
      <c r="A136" s="5" t="s">
        <v>326</v>
      </c>
      <c r="B136" s="5" t="s">
        <v>42</v>
      </c>
      <c r="C136" s="30"/>
      <c r="D136" s="30"/>
      <c r="E136" s="30"/>
    </row>
    <row r="137" spans="1:5" ht="15">
      <c r="A137" s="5" t="s">
        <v>323</v>
      </c>
      <c r="B137" s="5" t="s">
        <v>43</v>
      </c>
      <c r="C137" s="30"/>
      <c r="D137" s="30"/>
      <c r="E137" s="30"/>
    </row>
    <row r="138" spans="1:5" ht="15">
      <c r="A138" s="5" t="s">
        <v>324</v>
      </c>
      <c r="B138" s="5" t="s">
        <v>43</v>
      </c>
      <c r="C138" s="30"/>
      <c r="D138" s="30"/>
      <c r="E138" s="30"/>
    </row>
    <row r="139" spans="1:5" ht="15">
      <c r="A139" s="7" t="s">
        <v>215</v>
      </c>
      <c r="B139" s="7" t="s">
        <v>44</v>
      </c>
      <c r="C139" s="30"/>
      <c r="D139" s="30"/>
      <c r="E139" s="30"/>
    </row>
    <row r="140" spans="1:5" ht="15">
      <c r="A140" s="40" t="s">
        <v>45</v>
      </c>
      <c r="B140" s="5" t="s">
        <v>46</v>
      </c>
      <c r="C140" s="30"/>
      <c r="D140" s="30"/>
      <c r="E140" s="30"/>
    </row>
    <row r="141" spans="1:5" ht="15">
      <c r="A141" s="40" t="s">
        <v>47</v>
      </c>
      <c r="B141" s="5" t="s">
        <v>48</v>
      </c>
      <c r="C141" s="30"/>
      <c r="D141" s="30"/>
      <c r="E141" s="30"/>
    </row>
    <row r="142" spans="1:5" ht="15">
      <c r="A142" s="40" t="s">
        <v>49</v>
      </c>
      <c r="B142" s="5" t="s">
        <v>50</v>
      </c>
      <c r="C142" s="30"/>
      <c r="D142" s="30"/>
      <c r="E142" s="30"/>
    </row>
    <row r="143" spans="1:5" ht="15">
      <c r="A143" s="40" t="s">
        <v>51</v>
      </c>
      <c r="B143" s="5" t="s">
        <v>52</v>
      </c>
      <c r="C143" s="30"/>
      <c r="D143" s="30"/>
      <c r="E143" s="30"/>
    </row>
    <row r="144" spans="1:5" ht="15">
      <c r="A144" s="13" t="s">
        <v>198</v>
      </c>
      <c r="B144" s="5" t="s">
        <v>53</v>
      </c>
      <c r="C144" s="30"/>
      <c r="D144" s="30"/>
      <c r="E144" s="30"/>
    </row>
    <row r="145" spans="1:5" ht="15">
      <c r="A145" s="15" t="s">
        <v>216</v>
      </c>
      <c r="B145" s="7" t="s">
        <v>55</v>
      </c>
      <c r="C145" s="30"/>
      <c r="D145" s="30"/>
      <c r="E145" s="30"/>
    </row>
    <row r="146" spans="1:5" ht="15">
      <c r="A146" s="13" t="s">
        <v>56</v>
      </c>
      <c r="B146" s="5" t="s">
        <v>57</v>
      </c>
      <c r="C146" s="30"/>
      <c r="D146" s="30"/>
      <c r="E146" s="30"/>
    </row>
    <row r="147" spans="1:5" ht="15">
      <c r="A147" s="13" t="s">
        <v>58</v>
      </c>
      <c r="B147" s="5" t="s">
        <v>59</v>
      </c>
      <c r="C147" s="30"/>
      <c r="D147" s="30"/>
      <c r="E147" s="30"/>
    </row>
    <row r="148" spans="1:5" ht="15">
      <c r="A148" s="40" t="s">
        <v>60</v>
      </c>
      <c r="B148" s="5" t="s">
        <v>61</v>
      </c>
      <c r="C148" s="30"/>
      <c r="D148" s="30"/>
      <c r="E148" s="30"/>
    </row>
    <row r="149" spans="1:5" ht="15">
      <c r="A149" s="40" t="s">
        <v>199</v>
      </c>
      <c r="B149" s="5" t="s">
        <v>62</v>
      </c>
      <c r="C149" s="30"/>
      <c r="D149" s="30"/>
      <c r="E149" s="30"/>
    </row>
    <row r="150" spans="1:5" ht="15">
      <c r="A150" s="14" t="s">
        <v>217</v>
      </c>
      <c r="B150" s="7" t="s">
        <v>63</v>
      </c>
      <c r="C150" s="30"/>
      <c r="D150" s="30"/>
      <c r="E150" s="30"/>
    </row>
    <row r="151" spans="1:5" ht="15">
      <c r="A151" s="15" t="s">
        <v>64</v>
      </c>
      <c r="B151" s="7" t="s">
        <v>65</v>
      </c>
      <c r="C151" s="30"/>
      <c r="D151" s="30"/>
      <c r="E151" s="30"/>
    </row>
    <row r="152" spans="1:5" ht="15.75">
      <c r="A152" s="43" t="s">
        <v>218</v>
      </c>
      <c r="B152" s="44" t="s">
        <v>66</v>
      </c>
      <c r="C152" s="30"/>
      <c r="D152" s="30"/>
      <c r="E152" s="30"/>
    </row>
    <row r="153" spans="1:5" ht="15.75">
      <c r="A153" s="48" t="s">
        <v>201</v>
      </c>
      <c r="B153" s="49"/>
      <c r="C153" s="30"/>
      <c r="D153" s="30"/>
      <c r="E153" s="30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1">
      <selection activeCell="A131" sqref="A131:A132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3.8515625" style="0" customWidth="1"/>
    <col min="4" max="4" width="14.57421875" style="0" customWidth="1"/>
    <col min="5" max="5" width="10.8515625" style="0" customWidth="1"/>
  </cols>
  <sheetData>
    <row r="1" spans="1:6" ht="15">
      <c r="A1" s="90" t="s">
        <v>370</v>
      </c>
      <c r="B1" s="91"/>
      <c r="C1" s="91"/>
      <c r="D1" s="91"/>
      <c r="E1" s="106"/>
      <c r="F1" s="106"/>
    </row>
    <row r="2" spans="1:5" ht="26.25" customHeight="1">
      <c r="A2" s="184" t="s">
        <v>423</v>
      </c>
      <c r="B2" s="188"/>
      <c r="C2" s="188"/>
      <c r="D2" s="188"/>
      <c r="E2" s="188"/>
    </row>
    <row r="3" spans="1:5" ht="30.75" customHeight="1">
      <c r="A3" s="187" t="s">
        <v>382</v>
      </c>
      <c r="B3" s="185"/>
      <c r="C3" s="185"/>
      <c r="D3" s="185"/>
      <c r="E3" s="185"/>
    </row>
    <row r="5" ht="15">
      <c r="A5" s="4" t="s">
        <v>344</v>
      </c>
    </row>
    <row r="6" spans="1:5" ht="48.75" customHeight="1">
      <c r="A6" s="2" t="s">
        <v>482</v>
      </c>
      <c r="B6" s="3" t="s">
        <v>483</v>
      </c>
      <c r="C6" s="66" t="s">
        <v>441</v>
      </c>
      <c r="D6" s="66" t="s">
        <v>442</v>
      </c>
      <c r="E6" s="66" t="s">
        <v>443</v>
      </c>
    </row>
    <row r="7" spans="1:5" ht="15">
      <c r="A7" s="34" t="s">
        <v>67</v>
      </c>
      <c r="B7" s="33" t="s">
        <v>509</v>
      </c>
      <c r="C7" s="45"/>
      <c r="D7" s="45"/>
      <c r="E7" s="45"/>
    </row>
    <row r="8" spans="1:5" ht="15">
      <c r="A8" s="5" t="s">
        <v>68</v>
      </c>
      <c r="B8" s="33" t="s">
        <v>516</v>
      </c>
      <c r="C8" s="45"/>
      <c r="D8" s="45"/>
      <c r="E8" s="45"/>
    </row>
    <row r="9" spans="1:5" ht="15">
      <c r="A9" s="56" t="s">
        <v>159</v>
      </c>
      <c r="B9" s="57" t="s">
        <v>517</v>
      </c>
      <c r="C9" s="45"/>
      <c r="D9" s="45"/>
      <c r="E9" s="45"/>
    </row>
    <row r="10" spans="1:5" ht="15">
      <c r="A10" s="42" t="s">
        <v>130</v>
      </c>
      <c r="B10" s="57" t="s">
        <v>518</v>
      </c>
      <c r="C10" s="45"/>
      <c r="D10" s="45"/>
      <c r="E10" s="45"/>
    </row>
    <row r="11" spans="1:5" ht="15">
      <c r="A11" s="5" t="s">
        <v>69</v>
      </c>
      <c r="B11" s="33" t="s">
        <v>525</v>
      </c>
      <c r="C11" s="45"/>
      <c r="D11" s="45"/>
      <c r="E11" s="45"/>
    </row>
    <row r="12" spans="1:5" ht="15">
      <c r="A12" s="5" t="s">
        <v>160</v>
      </c>
      <c r="B12" s="33" t="s">
        <v>530</v>
      </c>
      <c r="C12" s="45"/>
      <c r="D12" s="45"/>
      <c r="E12" s="45"/>
    </row>
    <row r="13" spans="1:5" ht="15">
      <c r="A13" s="5" t="s">
        <v>70</v>
      </c>
      <c r="B13" s="33" t="s">
        <v>542</v>
      </c>
      <c r="C13" s="45"/>
      <c r="D13" s="45"/>
      <c r="E13" s="45"/>
    </row>
    <row r="14" spans="1:5" ht="15">
      <c r="A14" s="5" t="s">
        <v>71</v>
      </c>
      <c r="B14" s="33" t="s">
        <v>547</v>
      </c>
      <c r="C14" s="45"/>
      <c r="D14" s="45"/>
      <c r="E14" s="45"/>
    </row>
    <row r="15" spans="1:5" ht="15">
      <c r="A15" s="5" t="s">
        <v>72</v>
      </c>
      <c r="B15" s="33" t="s">
        <v>556</v>
      </c>
      <c r="C15" s="45"/>
      <c r="D15" s="45"/>
      <c r="E15" s="45"/>
    </row>
    <row r="16" spans="1:5" ht="15">
      <c r="A16" s="42" t="s">
        <v>73</v>
      </c>
      <c r="B16" s="57" t="s">
        <v>557</v>
      </c>
      <c r="C16" s="45"/>
      <c r="D16" s="45"/>
      <c r="E16" s="45"/>
    </row>
    <row r="17" spans="1:5" ht="15">
      <c r="A17" s="13" t="s">
        <v>558</v>
      </c>
      <c r="B17" s="33" t="s">
        <v>559</v>
      </c>
      <c r="C17" s="45"/>
      <c r="D17" s="45"/>
      <c r="E17" s="45"/>
    </row>
    <row r="18" spans="1:5" ht="15">
      <c r="A18" s="13" t="s">
        <v>74</v>
      </c>
      <c r="B18" s="33" t="s">
        <v>560</v>
      </c>
      <c r="C18" s="45"/>
      <c r="D18" s="45"/>
      <c r="E18" s="45"/>
    </row>
    <row r="19" spans="1:5" ht="15">
      <c r="A19" s="17" t="s">
        <v>136</v>
      </c>
      <c r="B19" s="33" t="s">
        <v>561</v>
      </c>
      <c r="C19" s="45"/>
      <c r="D19" s="45"/>
      <c r="E19" s="45"/>
    </row>
    <row r="20" spans="1:5" ht="15">
      <c r="A20" s="17" t="s">
        <v>137</v>
      </c>
      <c r="B20" s="33" t="s">
        <v>562</v>
      </c>
      <c r="C20" s="45"/>
      <c r="D20" s="45"/>
      <c r="E20" s="45"/>
    </row>
    <row r="21" spans="1:5" ht="15">
      <c r="A21" s="17" t="s">
        <v>138</v>
      </c>
      <c r="B21" s="33" t="s">
        <v>563</v>
      </c>
      <c r="C21" s="45"/>
      <c r="D21" s="45"/>
      <c r="E21" s="45"/>
    </row>
    <row r="22" spans="1:5" ht="15">
      <c r="A22" s="13" t="s">
        <v>139</v>
      </c>
      <c r="B22" s="33" t="s">
        <v>564</v>
      </c>
      <c r="C22" s="45"/>
      <c r="D22" s="45"/>
      <c r="E22" s="45"/>
    </row>
    <row r="23" spans="1:5" ht="15">
      <c r="A23" s="13" t="s">
        <v>140</v>
      </c>
      <c r="B23" s="33" t="s">
        <v>565</v>
      </c>
      <c r="C23" s="45"/>
      <c r="D23" s="45"/>
      <c r="E23" s="45"/>
    </row>
    <row r="24" spans="1:5" ht="15">
      <c r="A24" s="13" t="s">
        <v>141</v>
      </c>
      <c r="B24" s="33" t="s">
        <v>566</v>
      </c>
      <c r="C24" s="45"/>
      <c r="D24" s="45"/>
      <c r="E24" s="45"/>
    </row>
    <row r="25" spans="1:5" ht="15">
      <c r="A25" s="54" t="s">
        <v>103</v>
      </c>
      <c r="B25" s="57" t="s">
        <v>567</v>
      </c>
      <c r="C25" s="45"/>
      <c r="D25" s="45"/>
      <c r="E25" s="45"/>
    </row>
    <row r="26" spans="1:5" ht="15">
      <c r="A26" s="12" t="s">
        <v>142</v>
      </c>
      <c r="B26" s="33" t="s">
        <v>568</v>
      </c>
      <c r="C26" s="45"/>
      <c r="D26" s="45"/>
      <c r="E26" s="45"/>
    </row>
    <row r="27" spans="1:5" ht="15">
      <c r="A27" s="12" t="s">
        <v>569</v>
      </c>
      <c r="B27" s="33" t="s">
        <v>570</v>
      </c>
      <c r="C27" s="45"/>
      <c r="D27" s="45"/>
      <c r="E27" s="45"/>
    </row>
    <row r="28" spans="1:5" ht="15">
      <c r="A28" s="12" t="s">
        <v>571</v>
      </c>
      <c r="B28" s="33" t="s">
        <v>572</v>
      </c>
      <c r="C28" s="45"/>
      <c r="D28" s="45"/>
      <c r="E28" s="45"/>
    </row>
    <row r="29" spans="1:5" ht="15">
      <c r="A29" s="12" t="s">
        <v>104</v>
      </c>
      <c r="B29" s="33" t="s">
        <v>573</v>
      </c>
      <c r="C29" s="45"/>
      <c r="D29" s="45"/>
      <c r="E29" s="45"/>
    </row>
    <row r="30" spans="1:5" ht="15">
      <c r="A30" s="12" t="s">
        <v>143</v>
      </c>
      <c r="B30" s="33" t="s">
        <v>574</v>
      </c>
      <c r="C30" s="45"/>
      <c r="D30" s="45"/>
      <c r="E30" s="45"/>
    </row>
    <row r="31" spans="1:5" ht="15">
      <c r="A31" s="12" t="s">
        <v>106</v>
      </c>
      <c r="B31" s="33" t="s">
        <v>575</v>
      </c>
      <c r="C31" s="45"/>
      <c r="D31" s="45"/>
      <c r="E31" s="45"/>
    </row>
    <row r="32" spans="1:5" ht="15">
      <c r="A32" s="12" t="s">
        <v>144</v>
      </c>
      <c r="B32" s="33" t="s">
        <v>576</v>
      </c>
      <c r="C32" s="45"/>
      <c r="D32" s="45"/>
      <c r="E32" s="45"/>
    </row>
    <row r="33" spans="1:5" ht="15">
      <c r="A33" s="12" t="s">
        <v>145</v>
      </c>
      <c r="B33" s="33" t="s">
        <v>577</v>
      </c>
      <c r="C33" s="45"/>
      <c r="D33" s="45"/>
      <c r="E33" s="45"/>
    </row>
    <row r="34" spans="1:5" ht="15">
      <c r="A34" s="12" t="s">
        <v>578</v>
      </c>
      <c r="B34" s="33" t="s">
        <v>579</v>
      </c>
      <c r="C34" s="45"/>
      <c r="D34" s="45"/>
      <c r="E34" s="45"/>
    </row>
    <row r="35" spans="1:5" ht="15">
      <c r="A35" s="21" t="s">
        <v>580</v>
      </c>
      <c r="B35" s="33" t="s">
        <v>581</v>
      </c>
      <c r="C35" s="45"/>
      <c r="D35" s="45"/>
      <c r="E35" s="45"/>
    </row>
    <row r="36" spans="1:5" ht="15">
      <c r="A36" s="12" t="s">
        <v>146</v>
      </c>
      <c r="B36" s="33" t="s">
        <v>582</v>
      </c>
      <c r="C36" s="45"/>
      <c r="D36" s="45"/>
      <c r="E36" s="45"/>
    </row>
    <row r="37" spans="1:5" ht="15">
      <c r="A37" s="21" t="s">
        <v>327</v>
      </c>
      <c r="B37" s="33" t="s">
        <v>583</v>
      </c>
      <c r="C37" s="45"/>
      <c r="D37" s="45"/>
      <c r="E37" s="45"/>
    </row>
    <row r="38" spans="1:5" ht="15">
      <c r="A38" s="21" t="s">
        <v>328</v>
      </c>
      <c r="B38" s="33" t="s">
        <v>583</v>
      </c>
      <c r="C38" s="45"/>
      <c r="D38" s="45"/>
      <c r="E38" s="45"/>
    </row>
    <row r="39" spans="1:5" ht="15">
      <c r="A39" s="54" t="s">
        <v>109</v>
      </c>
      <c r="B39" s="57" t="s">
        <v>584</v>
      </c>
      <c r="C39" s="45"/>
      <c r="D39" s="45"/>
      <c r="E39" s="45"/>
    </row>
    <row r="40" spans="1:5" ht="15.75">
      <c r="A40" s="64" t="s">
        <v>424</v>
      </c>
      <c r="B40" s="105"/>
      <c r="C40" s="45"/>
      <c r="D40" s="45"/>
      <c r="E40" s="45"/>
    </row>
    <row r="41" spans="1:5" ht="15">
      <c r="A41" s="37" t="s">
        <v>585</v>
      </c>
      <c r="B41" s="33" t="s">
        <v>586</v>
      </c>
      <c r="C41" s="45"/>
      <c r="D41" s="45"/>
      <c r="E41" s="45"/>
    </row>
    <row r="42" spans="1:5" ht="15">
      <c r="A42" s="37" t="s">
        <v>147</v>
      </c>
      <c r="B42" s="33" t="s">
        <v>587</v>
      </c>
      <c r="C42" s="45"/>
      <c r="D42" s="45"/>
      <c r="E42" s="45"/>
    </row>
    <row r="43" spans="1:5" ht="15">
      <c r="A43" s="37" t="s">
        <v>588</v>
      </c>
      <c r="B43" s="33" t="s">
        <v>589</v>
      </c>
      <c r="C43" s="45"/>
      <c r="D43" s="45"/>
      <c r="E43" s="45"/>
    </row>
    <row r="44" spans="1:5" ht="15">
      <c r="A44" s="37" t="s">
        <v>590</v>
      </c>
      <c r="B44" s="33" t="s">
        <v>591</v>
      </c>
      <c r="C44" s="45"/>
      <c r="D44" s="45"/>
      <c r="E44" s="45"/>
    </row>
    <row r="45" spans="1:5" ht="15">
      <c r="A45" s="6" t="s">
        <v>592</v>
      </c>
      <c r="B45" s="33" t="s">
        <v>593</v>
      </c>
      <c r="C45" s="45"/>
      <c r="D45" s="45"/>
      <c r="E45" s="45"/>
    </row>
    <row r="46" spans="1:5" ht="15">
      <c r="A46" s="6" t="s">
        <v>594</v>
      </c>
      <c r="B46" s="33" t="s">
        <v>595</v>
      </c>
      <c r="C46" s="45"/>
      <c r="D46" s="45"/>
      <c r="E46" s="45"/>
    </row>
    <row r="47" spans="1:5" ht="15">
      <c r="A47" s="6" t="s">
        <v>596</v>
      </c>
      <c r="B47" s="33" t="s">
        <v>597</v>
      </c>
      <c r="C47" s="45"/>
      <c r="D47" s="45"/>
      <c r="E47" s="45"/>
    </row>
    <row r="48" spans="1:5" ht="15">
      <c r="A48" s="55" t="s">
        <v>111</v>
      </c>
      <c r="B48" s="57" t="s">
        <v>598</v>
      </c>
      <c r="C48" s="45"/>
      <c r="D48" s="45"/>
      <c r="E48" s="45"/>
    </row>
    <row r="49" spans="1:5" ht="15">
      <c r="A49" s="13" t="s">
        <v>599</v>
      </c>
      <c r="B49" s="33" t="s">
        <v>600</v>
      </c>
      <c r="C49" s="45"/>
      <c r="D49" s="45"/>
      <c r="E49" s="45"/>
    </row>
    <row r="50" spans="1:5" ht="15">
      <c r="A50" s="13" t="s">
        <v>601</v>
      </c>
      <c r="B50" s="33" t="s">
        <v>602</v>
      </c>
      <c r="C50" s="45"/>
      <c r="D50" s="45"/>
      <c r="E50" s="45"/>
    </row>
    <row r="51" spans="1:5" ht="15">
      <c r="A51" s="13" t="s">
        <v>603</v>
      </c>
      <c r="B51" s="33" t="s">
        <v>604</v>
      </c>
      <c r="C51" s="45"/>
      <c r="D51" s="45"/>
      <c r="E51" s="45"/>
    </row>
    <row r="52" spans="1:5" ht="15">
      <c r="A52" s="13" t="s">
        <v>605</v>
      </c>
      <c r="B52" s="33" t="s">
        <v>606</v>
      </c>
      <c r="C52" s="45"/>
      <c r="D52" s="45"/>
      <c r="E52" s="45"/>
    </row>
    <row r="53" spans="1:5" ht="15">
      <c r="A53" s="54" t="s">
        <v>112</v>
      </c>
      <c r="B53" s="57" t="s">
        <v>607</v>
      </c>
      <c r="C53" s="45"/>
      <c r="D53" s="45"/>
      <c r="E53" s="45"/>
    </row>
    <row r="54" spans="1:5" ht="15">
      <c r="A54" s="13" t="s">
        <v>608</v>
      </c>
      <c r="B54" s="33" t="s">
        <v>609</v>
      </c>
      <c r="C54" s="45"/>
      <c r="D54" s="45"/>
      <c r="E54" s="45"/>
    </row>
    <row r="55" spans="1:5" ht="15">
      <c r="A55" s="13" t="s">
        <v>148</v>
      </c>
      <c r="B55" s="33" t="s">
        <v>610</v>
      </c>
      <c r="C55" s="45"/>
      <c r="D55" s="45"/>
      <c r="E55" s="45"/>
    </row>
    <row r="56" spans="1:5" ht="15">
      <c r="A56" s="13" t="s">
        <v>149</v>
      </c>
      <c r="B56" s="33" t="s">
        <v>611</v>
      </c>
      <c r="C56" s="45"/>
      <c r="D56" s="45"/>
      <c r="E56" s="45"/>
    </row>
    <row r="57" spans="1:5" ht="15">
      <c r="A57" s="13" t="s">
        <v>150</v>
      </c>
      <c r="B57" s="33" t="s">
        <v>612</v>
      </c>
      <c r="C57" s="45"/>
      <c r="D57" s="45"/>
      <c r="E57" s="45"/>
    </row>
    <row r="58" spans="1:5" ht="15">
      <c r="A58" s="13" t="s">
        <v>151</v>
      </c>
      <c r="B58" s="33" t="s">
        <v>613</v>
      </c>
      <c r="C58" s="45"/>
      <c r="D58" s="45"/>
      <c r="E58" s="45"/>
    </row>
    <row r="59" spans="1:5" ht="15">
      <c r="A59" s="13" t="s">
        <v>152</v>
      </c>
      <c r="B59" s="33" t="s">
        <v>614</v>
      </c>
      <c r="C59" s="45"/>
      <c r="D59" s="45"/>
      <c r="E59" s="45"/>
    </row>
    <row r="60" spans="1:5" ht="15">
      <c r="A60" s="13" t="s">
        <v>615</v>
      </c>
      <c r="B60" s="33" t="s">
        <v>616</v>
      </c>
      <c r="C60" s="45"/>
      <c r="D60" s="45"/>
      <c r="E60" s="45"/>
    </row>
    <row r="61" spans="1:5" ht="15">
      <c r="A61" s="13" t="s">
        <v>153</v>
      </c>
      <c r="B61" s="33" t="s">
        <v>617</v>
      </c>
      <c r="C61" s="45"/>
      <c r="D61" s="45"/>
      <c r="E61" s="45"/>
    </row>
    <row r="62" spans="1:5" ht="15">
      <c r="A62" s="54" t="s">
        <v>113</v>
      </c>
      <c r="B62" s="57" t="s">
        <v>618</v>
      </c>
      <c r="C62" s="45"/>
      <c r="D62" s="45"/>
      <c r="E62" s="45"/>
    </row>
    <row r="63" spans="1:5" ht="15.75">
      <c r="A63" s="64" t="s">
        <v>425</v>
      </c>
      <c r="B63" s="105"/>
      <c r="C63" s="45"/>
      <c r="D63" s="45"/>
      <c r="E63" s="45"/>
    </row>
    <row r="64" spans="1:5" ht="15.75">
      <c r="A64" s="38" t="s">
        <v>161</v>
      </c>
      <c r="B64" s="39" t="s">
        <v>619</v>
      </c>
      <c r="C64" s="45"/>
      <c r="D64" s="45"/>
      <c r="E64" s="45"/>
    </row>
    <row r="65" spans="1:5" ht="15">
      <c r="A65" s="15" t="s">
        <v>118</v>
      </c>
      <c r="B65" s="7" t="s">
        <v>627</v>
      </c>
      <c r="C65" s="15"/>
      <c r="D65" s="15"/>
      <c r="E65" s="15"/>
    </row>
    <row r="66" spans="1:5" ht="15">
      <c r="A66" s="14" t="s">
        <v>121</v>
      </c>
      <c r="B66" s="7" t="s">
        <v>635</v>
      </c>
      <c r="C66" s="14"/>
      <c r="D66" s="14"/>
      <c r="E66" s="14"/>
    </row>
    <row r="67" spans="1:5" ht="15">
      <c r="A67" s="40" t="s">
        <v>636</v>
      </c>
      <c r="B67" s="5" t="s">
        <v>637</v>
      </c>
      <c r="C67" s="40"/>
      <c r="D67" s="40"/>
      <c r="E67" s="40"/>
    </row>
    <row r="68" spans="1:5" ht="15">
      <c r="A68" s="40" t="s">
        <v>638</v>
      </c>
      <c r="B68" s="5" t="s">
        <v>639</v>
      </c>
      <c r="C68" s="40"/>
      <c r="D68" s="40"/>
      <c r="E68" s="40"/>
    </row>
    <row r="69" spans="1:5" ht="15">
      <c r="A69" s="14" t="s">
        <v>640</v>
      </c>
      <c r="B69" s="7" t="s">
        <v>641</v>
      </c>
      <c r="C69" s="40"/>
      <c r="D69" s="40"/>
      <c r="E69" s="40"/>
    </row>
    <row r="70" spans="1:5" ht="15">
      <c r="A70" s="40" t="s">
        <v>642</v>
      </c>
      <c r="B70" s="5" t="s">
        <v>643</v>
      </c>
      <c r="C70" s="40"/>
      <c r="D70" s="40"/>
      <c r="E70" s="40"/>
    </row>
    <row r="71" spans="1:5" ht="15">
      <c r="A71" s="40" t="s">
        <v>644</v>
      </c>
      <c r="B71" s="5" t="s">
        <v>645</v>
      </c>
      <c r="C71" s="40"/>
      <c r="D71" s="40"/>
      <c r="E71" s="40"/>
    </row>
    <row r="72" spans="1:5" ht="15">
      <c r="A72" s="40" t="s">
        <v>646</v>
      </c>
      <c r="B72" s="5" t="s">
        <v>647</v>
      </c>
      <c r="C72" s="40"/>
      <c r="D72" s="40"/>
      <c r="E72" s="40"/>
    </row>
    <row r="73" spans="1:5" ht="15">
      <c r="A73" s="41" t="s">
        <v>122</v>
      </c>
      <c r="B73" s="42" t="s">
        <v>648</v>
      </c>
      <c r="C73" s="14"/>
      <c r="D73" s="14"/>
      <c r="E73" s="14"/>
    </row>
    <row r="74" spans="1:5" ht="15">
      <c r="A74" s="40" t="s">
        <v>649</v>
      </c>
      <c r="B74" s="5" t="s">
        <v>650</v>
      </c>
      <c r="C74" s="40"/>
      <c r="D74" s="40"/>
      <c r="E74" s="40"/>
    </row>
    <row r="75" spans="1:5" ht="15">
      <c r="A75" s="13" t="s">
        <v>651</v>
      </c>
      <c r="B75" s="5" t="s">
        <v>652</v>
      </c>
      <c r="C75" s="13"/>
      <c r="D75" s="13"/>
      <c r="E75" s="13"/>
    </row>
    <row r="76" spans="1:5" ht="15">
      <c r="A76" s="40" t="s">
        <v>158</v>
      </c>
      <c r="B76" s="5" t="s">
        <v>653</v>
      </c>
      <c r="C76" s="40"/>
      <c r="D76" s="40"/>
      <c r="E76" s="40"/>
    </row>
    <row r="77" spans="1:5" ht="15">
      <c r="A77" s="40" t="s">
        <v>127</v>
      </c>
      <c r="B77" s="5" t="s">
        <v>654</v>
      </c>
      <c r="C77" s="40"/>
      <c r="D77" s="40"/>
      <c r="E77" s="40"/>
    </row>
    <row r="78" spans="1:5" ht="15">
      <c r="A78" s="41" t="s">
        <v>128</v>
      </c>
      <c r="B78" s="42" t="s">
        <v>658</v>
      </c>
      <c r="C78" s="14"/>
      <c r="D78" s="14"/>
      <c r="E78" s="14"/>
    </row>
    <row r="79" spans="1:5" ht="15">
      <c r="A79" s="13" t="s">
        <v>659</v>
      </c>
      <c r="B79" s="5" t="s">
        <v>660</v>
      </c>
      <c r="C79" s="13"/>
      <c r="D79" s="13"/>
      <c r="E79" s="13"/>
    </row>
    <row r="80" spans="1:5" ht="15.75">
      <c r="A80" s="43" t="s">
        <v>163</v>
      </c>
      <c r="B80" s="44" t="s">
        <v>661</v>
      </c>
      <c r="C80" s="14"/>
      <c r="D80" s="14"/>
      <c r="E80" s="14"/>
    </row>
    <row r="81" spans="1:5" ht="15.75">
      <c r="A81" s="48" t="s">
        <v>200</v>
      </c>
      <c r="B81" s="49"/>
      <c r="C81" s="45"/>
      <c r="D81" s="45"/>
      <c r="E81" s="45"/>
    </row>
    <row r="82" spans="1:5" ht="51.75" customHeight="1">
      <c r="A82" s="2" t="s">
        <v>482</v>
      </c>
      <c r="B82" s="3" t="s">
        <v>396</v>
      </c>
      <c r="C82" s="66" t="s">
        <v>409</v>
      </c>
      <c r="D82" s="66" t="s">
        <v>410</v>
      </c>
      <c r="E82" s="66" t="s">
        <v>408</v>
      </c>
    </row>
    <row r="83" spans="1:5" ht="15">
      <c r="A83" s="5" t="s">
        <v>202</v>
      </c>
      <c r="B83" s="6" t="s">
        <v>674</v>
      </c>
      <c r="C83" s="30"/>
      <c r="D83" s="30"/>
      <c r="E83" s="30"/>
    </row>
    <row r="84" spans="1:5" ht="15">
      <c r="A84" s="5" t="s">
        <v>675</v>
      </c>
      <c r="B84" s="6" t="s">
        <v>676</v>
      </c>
      <c r="C84" s="30"/>
      <c r="D84" s="30"/>
      <c r="E84" s="30"/>
    </row>
    <row r="85" spans="1:5" ht="15">
      <c r="A85" s="5" t="s">
        <v>677</v>
      </c>
      <c r="B85" s="6" t="s">
        <v>678</v>
      </c>
      <c r="C85" s="30"/>
      <c r="D85" s="30"/>
      <c r="E85" s="30"/>
    </row>
    <row r="86" spans="1:5" ht="15">
      <c r="A86" s="5" t="s">
        <v>164</v>
      </c>
      <c r="B86" s="6" t="s">
        <v>679</v>
      </c>
      <c r="C86" s="30"/>
      <c r="D86" s="30"/>
      <c r="E86" s="30"/>
    </row>
    <row r="87" spans="1:5" ht="15">
      <c r="A87" s="5" t="s">
        <v>165</v>
      </c>
      <c r="B87" s="6" t="s">
        <v>680</v>
      </c>
      <c r="C87" s="30"/>
      <c r="D87" s="30"/>
      <c r="E87" s="30"/>
    </row>
    <row r="88" spans="1:5" ht="15">
      <c r="A88" s="5" t="s">
        <v>166</v>
      </c>
      <c r="B88" s="6" t="s">
        <v>681</v>
      </c>
      <c r="C88" s="30"/>
      <c r="D88" s="30"/>
      <c r="E88" s="30"/>
    </row>
    <row r="89" spans="1:5" ht="15">
      <c r="A89" s="42" t="s">
        <v>203</v>
      </c>
      <c r="B89" s="55" t="s">
        <v>682</v>
      </c>
      <c r="C89" s="30"/>
      <c r="D89" s="30"/>
      <c r="E89" s="30"/>
    </row>
    <row r="90" spans="1:5" ht="15">
      <c r="A90" s="5" t="s">
        <v>205</v>
      </c>
      <c r="B90" s="6" t="s">
        <v>693</v>
      </c>
      <c r="C90" s="30"/>
      <c r="D90" s="30"/>
      <c r="E90" s="30"/>
    </row>
    <row r="91" spans="1:5" ht="15">
      <c r="A91" s="5" t="s">
        <v>172</v>
      </c>
      <c r="B91" s="6" t="s">
        <v>694</v>
      </c>
      <c r="C91" s="30"/>
      <c r="D91" s="30"/>
      <c r="E91" s="30"/>
    </row>
    <row r="92" spans="1:5" ht="15">
      <c r="A92" s="5" t="s">
        <v>173</v>
      </c>
      <c r="B92" s="6" t="s">
        <v>695</v>
      </c>
      <c r="C92" s="30"/>
      <c r="D92" s="30"/>
      <c r="E92" s="30"/>
    </row>
    <row r="93" spans="1:5" ht="15">
      <c r="A93" s="5" t="s">
        <v>174</v>
      </c>
      <c r="B93" s="6" t="s">
        <v>696</v>
      </c>
      <c r="C93" s="30"/>
      <c r="D93" s="30"/>
      <c r="E93" s="30"/>
    </row>
    <row r="94" spans="1:5" ht="15">
      <c r="A94" s="5" t="s">
        <v>206</v>
      </c>
      <c r="B94" s="6" t="s">
        <v>711</v>
      </c>
      <c r="C94" s="30"/>
      <c r="D94" s="30"/>
      <c r="E94" s="30"/>
    </row>
    <row r="95" spans="1:5" ht="15">
      <c r="A95" s="5" t="s">
        <v>179</v>
      </c>
      <c r="B95" s="6" t="s">
        <v>712</v>
      </c>
      <c r="C95" s="30"/>
      <c r="D95" s="30"/>
      <c r="E95" s="30"/>
    </row>
    <row r="96" spans="1:5" ht="15">
      <c r="A96" s="42" t="s">
        <v>207</v>
      </c>
      <c r="B96" s="55" t="s">
        <v>713</v>
      </c>
      <c r="C96" s="30"/>
      <c r="D96" s="30"/>
      <c r="E96" s="30"/>
    </row>
    <row r="97" spans="1:5" ht="15">
      <c r="A97" s="13" t="s">
        <v>714</v>
      </c>
      <c r="B97" s="6" t="s">
        <v>715</v>
      </c>
      <c r="C97" s="30"/>
      <c r="D97" s="30"/>
      <c r="E97" s="30"/>
    </row>
    <row r="98" spans="1:5" ht="15">
      <c r="A98" s="13" t="s">
        <v>180</v>
      </c>
      <c r="B98" s="6" t="s">
        <v>716</v>
      </c>
      <c r="C98" s="30"/>
      <c r="D98" s="30"/>
      <c r="E98" s="30"/>
    </row>
    <row r="99" spans="1:5" ht="15">
      <c r="A99" s="13" t="s">
        <v>181</v>
      </c>
      <c r="B99" s="6" t="s">
        <v>717</v>
      </c>
      <c r="C99" s="30"/>
      <c r="D99" s="30"/>
      <c r="E99" s="30"/>
    </row>
    <row r="100" spans="1:5" ht="15">
      <c r="A100" s="13" t="s">
        <v>182</v>
      </c>
      <c r="B100" s="6" t="s">
        <v>718</v>
      </c>
      <c r="C100" s="30"/>
      <c r="D100" s="30"/>
      <c r="E100" s="30"/>
    </row>
    <row r="101" spans="1:5" ht="15">
      <c r="A101" s="13" t="s">
        <v>719</v>
      </c>
      <c r="B101" s="6" t="s">
        <v>720</v>
      </c>
      <c r="C101" s="30"/>
      <c r="D101" s="30"/>
      <c r="E101" s="30"/>
    </row>
    <row r="102" spans="1:5" ht="15">
      <c r="A102" s="13" t="s">
        <v>721</v>
      </c>
      <c r="B102" s="6" t="s">
        <v>722</v>
      </c>
      <c r="C102" s="30"/>
      <c r="D102" s="30"/>
      <c r="E102" s="30"/>
    </row>
    <row r="103" spans="1:5" ht="15">
      <c r="A103" s="13" t="s">
        <v>723</v>
      </c>
      <c r="B103" s="6" t="s">
        <v>724</v>
      </c>
      <c r="C103" s="30"/>
      <c r="D103" s="30"/>
      <c r="E103" s="30"/>
    </row>
    <row r="104" spans="1:5" ht="15">
      <c r="A104" s="13" t="s">
        <v>183</v>
      </c>
      <c r="B104" s="6" t="s">
        <v>725</v>
      </c>
      <c r="C104" s="30"/>
      <c r="D104" s="30"/>
      <c r="E104" s="30"/>
    </row>
    <row r="105" spans="1:5" ht="15">
      <c r="A105" s="13" t="s">
        <v>184</v>
      </c>
      <c r="B105" s="6" t="s">
        <v>726</v>
      </c>
      <c r="C105" s="30"/>
      <c r="D105" s="30"/>
      <c r="E105" s="30"/>
    </row>
    <row r="106" spans="1:5" ht="15">
      <c r="A106" s="13" t="s">
        <v>185</v>
      </c>
      <c r="B106" s="6" t="s">
        <v>9</v>
      </c>
      <c r="C106" s="30"/>
      <c r="D106" s="30"/>
      <c r="E106" s="30"/>
    </row>
    <row r="107" spans="1:5" ht="15">
      <c r="A107" s="54" t="s">
        <v>208</v>
      </c>
      <c r="B107" s="55" t="s">
        <v>10</v>
      </c>
      <c r="C107" s="30"/>
      <c r="D107" s="30"/>
      <c r="E107" s="30"/>
    </row>
    <row r="108" spans="1:5" ht="15">
      <c r="A108" s="13" t="s">
        <v>19</v>
      </c>
      <c r="B108" s="6" t="s">
        <v>20</v>
      </c>
      <c r="C108" s="30"/>
      <c r="D108" s="30"/>
      <c r="E108" s="30"/>
    </row>
    <row r="109" spans="1:5" ht="15">
      <c r="A109" s="5" t="s">
        <v>189</v>
      </c>
      <c r="B109" s="6" t="s">
        <v>21</v>
      </c>
      <c r="C109" s="30"/>
      <c r="D109" s="30"/>
      <c r="E109" s="30"/>
    </row>
    <row r="110" spans="1:5" ht="15">
      <c r="A110" s="13" t="s">
        <v>190</v>
      </c>
      <c r="B110" s="6" t="s">
        <v>22</v>
      </c>
      <c r="C110" s="30"/>
      <c r="D110" s="30"/>
      <c r="E110" s="30"/>
    </row>
    <row r="111" spans="1:5" ht="15">
      <c r="A111" s="42" t="s">
        <v>210</v>
      </c>
      <c r="B111" s="55" t="s">
        <v>23</v>
      </c>
      <c r="C111" s="30"/>
      <c r="D111" s="30"/>
      <c r="E111" s="30"/>
    </row>
    <row r="112" spans="1:5" ht="15.75">
      <c r="A112" s="64" t="s">
        <v>427</v>
      </c>
      <c r="B112" s="68"/>
      <c r="C112" s="30"/>
      <c r="D112" s="30"/>
      <c r="E112" s="30"/>
    </row>
    <row r="113" spans="1:5" ht="15">
      <c r="A113" s="5" t="s">
        <v>683</v>
      </c>
      <c r="B113" s="6" t="s">
        <v>684</v>
      </c>
      <c r="C113" s="30"/>
      <c r="D113" s="30"/>
      <c r="E113" s="30"/>
    </row>
    <row r="114" spans="1:5" ht="15">
      <c r="A114" s="5" t="s">
        <v>685</v>
      </c>
      <c r="B114" s="6" t="s">
        <v>686</v>
      </c>
      <c r="C114" s="30"/>
      <c r="D114" s="30"/>
      <c r="E114" s="30"/>
    </row>
    <row r="115" spans="1:5" ht="15">
      <c r="A115" s="5" t="s">
        <v>167</v>
      </c>
      <c r="B115" s="6" t="s">
        <v>687</v>
      </c>
      <c r="C115" s="30"/>
      <c r="D115" s="30"/>
      <c r="E115" s="30"/>
    </row>
    <row r="116" spans="1:5" ht="15">
      <c r="A116" s="5" t="s">
        <v>168</v>
      </c>
      <c r="B116" s="6" t="s">
        <v>688</v>
      </c>
      <c r="C116" s="30"/>
      <c r="D116" s="30"/>
      <c r="E116" s="30"/>
    </row>
    <row r="117" spans="1:5" ht="15">
      <c r="A117" s="5" t="s">
        <v>169</v>
      </c>
      <c r="B117" s="6" t="s">
        <v>689</v>
      </c>
      <c r="C117" s="30"/>
      <c r="D117" s="30"/>
      <c r="E117" s="30"/>
    </row>
    <row r="118" spans="1:5" ht="15">
      <c r="A118" s="42" t="s">
        <v>204</v>
      </c>
      <c r="B118" s="55" t="s">
        <v>690</v>
      </c>
      <c r="C118" s="30"/>
      <c r="D118" s="30"/>
      <c r="E118" s="30"/>
    </row>
    <row r="119" spans="1:5" ht="15">
      <c r="A119" s="13" t="s">
        <v>186</v>
      </c>
      <c r="B119" s="6" t="s">
        <v>11</v>
      </c>
      <c r="C119" s="30"/>
      <c r="D119" s="30"/>
      <c r="E119" s="30"/>
    </row>
    <row r="120" spans="1:5" ht="15">
      <c r="A120" s="13" t="s">
        <v>187</v>
      </c>
      <c r="B120" s="6" t="s">
        <v>12</v>
      </c>
      <c r="C120" s="30"/>
      <c r="D120" s="30"/>
      <c r="E120" s="30"/>
    </row>
    <row r="121" spans="1:5" ht="15">
      <c r="A121" s="13" t="s">
        <v>13</v>
      </c>
      <c r="B121" s="6" t="s">
        <v>14</v>
      </c>
      <c r="C121" s="30"/>
      <c r="D121" s="30"/>
      <c r="E121" s="30"/>
    </row>
    <row r="122" spans="1:5" ht="15">
      <c r="A122" s="13" t="s">
        <v>188</v>
      </c>
      <c r="B122" s="6" t="s">
        <v>15</v>
      </c>
      <c r="C122" s="30"/>
      <c r="D122" s="30"/>
      <c r="E122" s="30"/>
    </row>
    <row r="123" spans="1:5" ht="15">
      <c r="A123" s="13" t="s">
        <v>16</v>
      </c>
      <c r="B123" s="6" t="s">
        <v>17</v>
      </c>
      <c r="C123" s="30"/>
      <c r="D123" s="30"/>
      <c r="E123" s="30"/>
    </row>
    <row r="124" spans="1:5" ht="15">
      <c r="A124" s="42" t="s">
        <v>209</v>
      </c>
      <c r="B124" s="55" t="s">
        <v>18</v>
      </c>
      <c r="C124" s="30"/>
      <c r="D124" s="30"/>
      <c r="E124" s="30"/>
    </row>
    <row r="125" spans="1:5" ht="15">
      <c r="A125" s="13" t="s">
        <v>24</v>
      </c>
      <c r="B125" s="6" t="s">
        <v>25</v>
      </c>
      <c r="C125" s="30"/>
      <c r="D125" s="30"/>
      <c r="E125" s="30"/>
    </row>
    <row r="126" spans="1:5" ht="15">
      <c r="A126" s="5" t="s">
        <v>191</v>
      </c>
      <c r="B126" s="6" t="s">
        <v>26</v>
      </c>
      <c r="C126" s="30"/>
      <c r="D126" s="30"/>
      <c r="E126" s="30"/>
    </row>
    <row r="127" spans="1:5" ht="15">
      <c r="A127" s="13" t="s">
        <v>192</v>
      </c>
      <c r="B127" s="6" t="s">
        <v>27</v>
      </c>
      <c r="C127" s="30"/>
      <c r="D127" s="30"/>
      <c r="E127" s="30"/>
    </row>
    <row r="128" spans="1:5" ht="15">
      <c r="A128" s="42" t="s">
        <v>212</v>
      </c>
      <c r="B128" s="55" t="s">
        <v>28</v>
      </c>
      <c r="C128" s="30"/>
      <c r="D128" s="30"/>
      <c r="E128" s="30"/>
    </row>
    <row r="129" spans="1:5" ht="15.75">
      <c r="A129" s="64" t="s">
        <v>428</v>
      </c>
      <c r="B129" s="68"/>
      <c r="C129" s="30"/>
      <c r="D129" s="30"/>
      <c r="E129" s="30"/>
    </row>
    <row r="130" spans="1:5" ht="15.75">
      <c r="A130" s="52" t="s">
        <v>211</v>
      </c>
      <c r="B130" s="38" t="s">
        <v>29</v>
      </c>
      <c r="C130" s="30"/>
      <c r="D130" s="30"/>
      <c r="E130" s="30"/>
    </row>
    <row r="131" spans="1:5" ht="15.75">
      <c r="A131" s="117" t="s">
        <v>429</v>
      </c>
      <c r="B131" s="67"/>
      <c r="C131" s="30"/>
      <c r="D131" s="30"/>
      <c r="E131" s="30"/>
    </row>
    <row r="132" spans="1:5" ht="15.75">
      <c r="A132" s="117" t="s">
        <v>430</v>
      </c>
      <c r="B132" s="67"/>
      <c r="C132" s="30"/>
      <c r="D132" s="30"/>
      <c r="E132" s="30"/>
    </row>
    <row r="133" spans="1:5" ht="15">
      <c r="A133" s="15" t="s">
        <v>213</v>
      </c>
      <c r="B133" s="7" t="s">
        <v>34</v>
      </c>
      <c r="C133" s="30"/>
      <c r="D133" s="30"/>
      <c r="E133" s="30"/>
    </row>
    <row r="134" spans="1:5" ht="15">
      <c r="A134" s="14" t="s">
        <v>214</v>
      </c>
      <c r="B134" s="7" t="s">
        <v>41</v>
      </c>
      <c r="C134" s="30"/>
      <c r="D134" s="30"/>
      <c r="E134" s="30"/>
    </row>
    <row r="135" spans="1:5" ht="15">
      <c r="A135" s="5" t="s">
        <v>325</v>
      </c>
      <c r="B135" s="5" t="s">
        <v>42</v>
      </c>
      <c r="C135" s="30"/>
      <c r="D135" s="30"/>
      <c r="E135" s="30"/>
    </row>
    <row r="136" spans="1:5" ht="15">
      <c r="A136" s="5" t="s">
        <v>326</v>
      </c>
      <c r="B136" s="5" t="s">
        <v>42</v>
      </c>
      <c r="C136" s="30"/>
      <c r="D136" s="30"/>
      <c r="E136" s="30"/>
    </row>
    <row r="137" spans="1:5" ht="15">
      <c r="A137" s="5" t="s">
        <v>323</v>
      </c>
      <c r="B137" s="5" t="s">
        <v>43</v>
      </c>
      <c r="C137" s="30"/>
      <c r="D137" s="30"/>
      <c r="E137" s="30"/>
    </row>
    <row r="138" spans="1:5" ht="15">
      <c r="A138" s="5" t="s">
        <v>324</v>
      </c>
      <c r="B138" s="5" t="s">
        <v>43</v>
      </c>
      <c r="C138" s="30"/>
      <c r="D138" s="30"/>
      <c r="E138" s="30"/>
    </row>
    <row r="139" spans="1:5" ht="15">
      <c r="A139" s="7" t="s">
        <v>215</v>
      </c>
      <c r="B139" s="7" t="s">
        <v>44</v>
      </c>
      <c r="C139" s="30"/>
      <c r="D139" s="30"/>
      <c r="E139" s="30"/>
    </row>
    <row r="140" spans="1:5" ht="15">
      <c r="A140" s="40" t="s">
        <v>45</v>
      </c>
      <c r="B140" s="5" t="s">
        <v>46</v>
      </c>
      <c r="C140" s="30"/>
      <c r="D140" s="30"/>
      <c r="E140" s="30"/>
    </row>
    <row r="141" spans="1:5" ht="15">
      <c r="A141" s="40" t="s">
        <v>47</v>
      </c>
      <c r="B141" s="5" t="s">
        <v>48</v>
      </c>
      <c r="C141" s="30"/>
      <c r="D141" s="30"/>
      <c r="E141" s="30"/>
    </row>
    <row r="142" spans="1:5" ht="15">
      <c r="A142" s="40" t="s">
        <v>49</v>
      </c>
      <c r="B142" s="5" t="s">
        <v>50</v>
      </c>
      <c r="C142" s="30"/>
      <c r="D142" s="30"/>
      <c r="E142" s="30"/>
    </row>
    <row r="143" spans="1:5" ht="15">
      <c r="A143" s="40" t="s">
        <v>51</v>
      </c>
      <c r="B143" s="5" t="s">
        <v>52</v>
      </c>
      <c r="C143" s="30"/>
      <c r="D143" s="30"/>
      <c r="E143" s="30"/>
    </row>
    <row r="144" spans="1:5" ht="15">
      <c r="A144" s="13" t="s">
        <v>198</v>
      </c>
      <c r="B144" s="5" t="s">
        <v>53</v>
      </c>
      <c r="C144" s="30"/>
      <c r="D144" s="30"/>
      <c r="E144" s="30"/>
    </row>
    <row r="145" spans="1:5" ht="15">
      <c r="A145" s="15" t="s">
        <v>216</v>
      </c>
      <c r="B145" s="7" t="s">
        <v>55</v>
      </c>
      <c r="C145" s="30"/>
      <c r="D145" s="30"/>
      <c r="E145" s="30"/>
    </row>
    <row r="146" spans="1:5" ht="15">
      <c r="A146" s="13" t="s">
        <v>56</v>
      </c>
      <c r="B146" s="5" t="s">
        <v>57</v>
      </c>
      <c r="C146" s="30"/>
      <c r="D146" s="30"/>
      <c r="E146" s="30"/>
    </row>
    <row r="147" spans="1:5" ht="15">
      <c r="A147" s="13" t="s">
        <v>58</v>
      </c>
      <c r="B147" s="5" t="s">
        <v>59</v>
      </c>
      <c r="C147" s="30"/>
      <c r="D147" s="30"/>
      <c r="E147" s="30"/>
    </row>
    <row r="148" spans="1:5" ht="15">
      <c r="A148" s="40" t="s">
        <v>60</v>
      </c>
      <c r="B148" s="5" t="s">
        <v>61</v>
      </c>
      <c r="C148" s="30"/>
      <c r="D148" s="30"/>
      <c r="E148" s="30"/>
    </row>
    <row r="149" spans="1:5" ht="15">
      <c r="A149" s="40" t="s">
        <v>199</v>
      </c>
      <c r="B149" s="5" t="s">
        <v>62</v>
      </c>
      <c r="C149" s="30"/>
      <c r="D149" s="30"/>
      <c r="E149" s="30"/>
    </row>
    <row r="150" spans="1:5" ht="15">
      <c r="A150" s="14" t="s">
        <v>217</v>
      </c>
      <c r="B150" s="7" t="s">
        <v>63</v>
      </c>
      <c r="C150" s="30"/>
      <c r="D150" s="30"/>
      <c r="E150" s="30"/>
    </row>
    <row r="151" spans="1:5" ht="15">
      <c r="A151" s="15" t="s">
        <v>64</v>
      </c>
      <c r="B151" s="7" t="s">
        <v>65</v>
      </c>
      <c r="C151" s="30"/>
      <c r="D151" s="30"/>
      <c r="E151" s="30"/>
    </row>
    <row r="152" spans="1:5" ht="15.75">
      <c r="A152" s="43" t="s">
        <v>218</v>
      </c>
      <c r="B152" s="44" t="s">
        <v>66</v>
      </c>
      <c r="C152" s="30"/>
      <c r="D152" s="30"/>
      <c r="E152" s="30"/>
    </row>
    <row r="153" spans="1:5" ht="15.75">
      <c r="A153" s="48" t="s">
        <v>201</v>
      </c>
      <c r="B153" s="49"/>
      <c r="C153" s="30"/>
      <c r="D153" s="30"/>
      <c r="E153" s="30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1">
      <selection activeCell="A131" sqref="A131:A132"/>
    </sheetView>
  </sheetViews>
  <sheetFormatPr defaultColWidth="9.140625" defaultRowHeight="15"/>
  <cols>
    <col min="1" max="1" width="101.28125" style="0" customWidth="1"/>
    <col min="2" max="2" width="10.28125" style="0" customWidth="1"/>
    <col min="3" max="3" width="17.421875" style="0" customWidth="1"/>
    <col min="4" max="4" width="15.8515625" style="0" customWidth="1"/>
    <col min="5" max="5" width="12.421875" style="0" customWidth="1"/>
  </cols>
  <sheetData>
    <row r="1" spans="1:6" ht="15">
      <c r="A1" s="90" t="s">
        <v>370</v>
      </c>
      <c r="B1" s="91"/>
      <c r="C1" s="91"/>
      <c r="D1" s="91"/>
      <c r="E1" s="106"/>
      <c r="F1" s="106"/>
    </row>
    <row r="2" spans="1:5" ht="26.25" customHeight="1">
      <c r="A2" s="184" t="s">
        <v>423</v>
      </c>
      <c r="B2" s="188"/>
      <c r="C2" s="188"/>
      <c r="D2" s="188"/>
      <c r="E2" s="188"/>
    </row>
    <row r="3" spans="1:5" ht="30" customHeight="1">
      <c r="A3" s="187" t="s">
        <v>382</v>
      </c>
      <c r="B3" s="185"/>
      <c r="C3" s="185"/>
      <c r="D3" s="185"/>
      <c r="E3" s="185"/>
    </row>
    <row r="5" ht="15">
      <c r="A5" s="4" t="s">
        <v>346</v>
      </c>
    </row>
    <row r="6" spans="1:5" ht="48.75" customHeight="1">
      <c r="A6" s="2" t="s">
        <v>482</v>
      </c>
      <c r="B6" s="3" t="s">
        <v>483</v>
      </c>
      <c r="C6" s="66" t="s">
        <v>441</v>
      </c>
      <c r="D6" s="66" t="s">
        <v>442</v>
      </c>
      <c r="E6" s="66" t="s">
        <v>443</v>
      </c>
    </row>
    <row r="7" spans="1:5" ht="15">
      <c r="A7" s="34" t="s">
        <v>67</v>
      </c>
      <c r="B7" s="33" t="s">
        <v>509</v>
      </c>
      <c r="C7" s="45"/>
      <c r="D7" s="45"/>
      <c r="E7" s="45"/>
    </row>
    <row r="8" spans="1:5" ht="15">
      <c r="A8" s="5" t="s">
        <v>68</v>
      </c>
      <c r="B8" s="33" t="s">
        <v>516</v>
      </c>
      <c r="C8" s="45"/>
      <c r="D8" s="45"/>
      <c r="E8" s="45"/>
    </row>
    <row r="9" spans="1:5" ht="15">
      <c r="A9" s="56" t="s">
        <v>159</v>
      </c>
      <c r="B9" s="57" t="s">
        <v>517</v>
      </c>
      <c r="C9" s="45"/>
      <c r="D9" s="45"/>
      <c r="E9" s="45"/>
    </row>
    <row r="10" spans="1:5" ht="15">
      <c r="A10" s="42" t="s">
        <v>130</v>
      </c>
      <c r="B10" s="57" t="s">
        <v>518</v>
      </c>
      <c r="C10" s="45"/>
      <c r="D10" s="45"/>
      <c r="E10" s="45"/>
    </row>
    <row r="11" spans="1:5" ht="15">
      <c r="A11" s="5" t="s">
        <v>69</v>
      </c>
      <c r="B11" s="33" t="s">
        <v>525</v>
      </c>
      <c r="C11" s="45"/>
      <c r="D11" s="45"/>
      <c r="E11" s="45"/>
    </row>
    <row r="12" spans="1:5" ht="15">
      <c r="A12" s="5" t="s">
        <v>160</v>
      </c>
      <c r="B12" s="33" t="s">
        <v>530</v>
      </c>
      <c r="C12" s="45"/>
      <c r="D12" s="45"/>
      <c r="E12" s="45"/>
    </row>
    <row r="13" spans="1:5" ht="15">
      <c r="A13" s="5" t="s">
        <v>70</v>
      </c>
      <c r="B13" s="33" t="s">
        <v>542</v>
      </c>
      <c r="C13" s="45"/>
      <c r="D13" s="45"/>
      <c r="E13" s="45"/>
    </row>
    <row r="14" spans="1:5" ht="15">
      <c r="A14" s="5" t="s">
        <v>71</v>
      </c>
      <c r="B14" s="33" t="s">
        <v>547</v>
      </c>
      <c r="C14" s="45"/>
      <c r="D14" s="45"/>
      <c r="E14" s="45"/>
    </row>
    <row r="15" spans="1:5" ht="15">
      <c r="A15" s="5" t="s">
        <v>72</v>
      </c>
      <c r="B15" s="33" t="s">
        <v>556</v>
      </c>
      <c r="C15" s="45"/>
      <c r="D15" s="45"/>
      <c r="E15" s="45"/>
    </row>
    <row r="16" spans="1:5" ht="15">
      <c r="A16" s="42" t="s">
        <v>73</v>
      </c>
      <c r="B16" s="57" t="s">
        <v>557</v>
      </c>
      <c r="C16" s="45"/>
      <c r="D16" s="45"/>
      <c r="E16" s="45"/>
    </row>
    <row r="17" spans="1:5" ht="15">
      <c r="A17" s="13" t="s">
        <v>558</v>
      </c>
      <c r="B17" s="33" t="s">
        <v>559</v>
      </c>
      <c r="C17" s="45"/>
      <c r="D17" s="45"/>
      <c r="E17" s="45"/>
    </row>
    <row r="18" spans="1:5" ht="15">
      <c r="A18" s="13" t="s">
        <v>74</v>
      </c>
      <c r="B18" s="33" t="s">
        <v>560</v>
      </c>
      <c r="C18" s="45"/>
      <c r="D18" s="45"/>
      <c r="E18" s="45"/>
    </row>
    <row r="19" spans="1:5" ht="15">
      <c r="A19" s="17" t="s">
        <v>136</v>
      </c>
      <c r="B19" s="33" t="s">
        <v>561</v>
      </c>
      <c r="C19" s="45"/>
      <c r="D19" s="45"/>
      <c r="E19" s="45"/>
    </row>
    <row r="20" spans="1:5" ht="15">
      <c r="A20" s="17" t="s">
        <v>137</v>
      </c>
      <c r="B20" s="33" t="s">
        <v>562</v>
      </c>
      <c r="C20" s="45"/>
      <c r="D20" s="45"/>
      <c r="E20" s="45"/>
    </row>
    <row r="21" spans="1:5" ht="15">
      <c r="A21" s="17" t="s">
        <v>138</v>
      </c>
      <c r="B21" s="33" t="s">
        <v>563</v>
      </c>
      <c r="C21" s="45"/>
      <c r="D21" s="45"/>
      <c r="E21" s="45"/>
    </row>
    <row r="22" spans="1:5" ht="15">
      <c r="A22" s="13" t="s">
        <v>139</v>
      </c>
      <c r="B22" s="33" t="s">
        <v>564</v>
      </c>
      <c r="C22" s="45"/>
      <c r="D22" s="45"/>
      <c r="E22" s="45"/>
    </row>
    <row r="23" spans="1:5" ht="15">
      <c r="A23" s="13" t="s">
        <v>140</v>
      </c>
      <c r="B23" s="33" t="s">
        <v>565</v>
      </c>
      <c r="C23" s="45"/>
      <c r="D23" s="45"/>
      <c r="E23" s="45"/>
    </row>
    <row r="24" spans="1:5" ht="15">
      <c r="A24" s="13" t="s">
        <v>141</v>
      </c>
      <c r="B24" s="33" t="s">
        <v>566</v>
      </c>
      <c r="C24" s="45"/>
      <c r="D24" s="45"/>
      <c r="E24" s="45"/>
    </row>
    <row r="25" spans="1:5" ht="15">
      <c r="A25" s="54" t="s">
        <v>103</v>
      </c>
      <c r="B25" s="57" t="s">
        <v>567</v>
      </c>
      <c r="C25" s="45"/>
      <c r="D25" s="45"/>
      <c r="E25" s="45"/>
    </row>
    <row r="26" spans="1:5" ht="15">
      <c r="A26" s="12" t="s">
        <v>142</v>
      </c>
      <c r="B26" s="33" t="s">
        <v>568</v>
      </c>
      <c r="C26" s="45"/>
      <c r="D26" s="45"/>
      <c r="E26" s="45"/>
    </row>
    <row r="27" spans="1:5" ht="15">
      <c r="A27" s="12" t="s">
        <v>569</v>
      </c>
      <c r="B27" s="33" t="s">
        <v>570</v>
      </c>
      <c r="C27" s="45"/>
      <c r="D27" s="45"/>
      <c r="E27" s="45"/>
    </row>
    <row r="28" spans="1:5" ht="15">
      <c r="A28" s="12" t="s">
        <v>571</v>
      </c>
      <c r="B28" s="33" t="s">
        <v>572</v>
      </c>
      <c r="C28" s="45"/>
      <c r="D28" s="45"/>
      <c r="E28" s="45"/>
    </row>
    <row r="29" spans="1:5" ht="15">
      <c r="A29" s="12" t="s">
        <v>104</v>
      </c>
      <c r="B29" s="33" t="s">
        <v>573</v>
      </c>
      <c r="C29" s="45"/>
      <c r="D29" s="45"/>
      <c r="E29" s="45"/>
    </row>
    <row r="30" spans="1:5" ht="15">
      <c r="A30" s="12" t="s">
        <v>143</v>
      </c>
      <c r="B30" s="33" t="s">
        <v>574</v>
      </c>
      <c r="C30" s="45"/>
      <c r="D30" s="45"/>
      <c r="E30" s="45"/>
    </row>
    <row r="31" spans="1:5" ht="15">
      <c r="A31" s="12" t="s">
        <v>106</v>
      </c>
      <c r="B31" s="33" t="s">
        <v>575</v>
      </c>
      <c r="C31" s="45"/>
      <c r="D31" s="45"/>
      <c r="E31" s="45"/>
    </row>
    <row r="32" spans="1:5" ht="15">
      <c r="A32" s="12" t="s">
        <v>144</v>
      </c>
      <c r="B32" s="33" t="s">
        <v>576</v>
      </c>
      <c r="C32" s="45"/>
      <c r="D32" s="45"/>
      <c r="E32" s="45"/>
    </row>
    <row r="33" spans="1:5" ht="15">
      <c r="A33" s="12" t="s">
        <v>145</v>
      </c>
      <c r="B33" s="33" t="s">
        <v>577</v>
      </c>
      <c r="C33" s="45"/>
      <c r="D33" s="45"/>
      <c r="E33" s="45"/>
    </row>
    <row r="34" spans="1:5" ht="15">
      <c r="A34" s="12" t="s">
        <v>578</v>
      </c>
      <c r="B34" s="33" t="s">
        <v>579</v>
      </c>
      <c r="C34" s="45"/>
      <c r="D34" s="45"/>
      <c r="E34" s="45"/>
    </row>
    <row r="35" spans="1:5" ht="15">
      <c r="A35" s="21" t="s">
        <v>580</v>
      </c>
      <c r="B35" s="33" t="s">
        <v>581</v>
      </c>
      <c r="C35" s="45"/>
      <c r="D35" s="45"/>
      <c r="E35" s="45"/>
    </row>
    <row r="36" spans="1:5" ht="15">
      <c r="A36" s="12" t="s">
        <v>146</v>
      </c>
      <c r="B36" s="33" t="s">
        <v>582</v>
      </c>
      <c r="C36" s="45"/>
      <c r="D36" s="45"/>
      <c r="E36" s="45"/>
    </row>
    <row r="37" spans="1:5" ht="15">
      <c r="A37" s="21" t="s">
        <v>327</v>
      </c>
      <c r="B37" s="33" t="s">
        <v>583</v>
      </c>
      <c r="C37" s="45"/>
      <c r="D37" s="45"/>
      <c r="E37" s="45"/>
    </row>
    <row r="38" spans="1:5" ht="15">
      <c r="A38" s="21" t="s">
        <v>328</v>
      </c>
      <c r="B38" s="33" t="s">
        <v>583</v>
      </c>
      <c r="C38" s="45"/>
      <c r="D38" s="45"/>
      <c r="E38" s="45"/>
    </row>
    <row r="39" spans="1:5" ht="15">
      <c r="A39" s="54" t="s">
        <v>109</v>
      </c>
      <c r="B39" s="57" t="s">
        <v>584</v>
      </c>
      <c r="C39" s="45"/>
      <c r="D39" s="45"/>
      <c r="E39" s="45"/>
    </row>
    <row r="40" spans="1:5" ht="15.75">
      <c r="A40" s="64" t="s">
        <v>424</v>
      </c>
      <c r="B40" s="105"/>
      <c r="C40" s="45"/>
      <c r="D40" s="45"/>
      <c r="E40" s="45"/>
    </row>
    <row r="41" spans="1:5" ht="15">
      <c r="A41" s="37" t="s">
        <v>585</v>
      </c>
      <c r="B41" s="33" t="s">
        <v>586</v>
      </c>
      <c r="C41" s="45"/>
      <c r="D41" s="45"/>
      <c r="E41" s="45"/>
    </row>
    <row r="42" spans="1:5" ht="15">
      <c r="A42" s="37" t="s">
        <v>147</v>
      </c>
      <c r="B42" s="33" t="s">
        <v>587</v>
      </c>
      <c r="C42" s="45"/>
      <c r="D42" s="45"/>
      <c r="E42" s="45"/>
    </row>
    <row r="43" spans="1:5" ht="15">
      <c r="A43" s="37" t="s">
        <v>588</v>
      </c>
      <c r="B43" s="33" t="s">
        <v>589</v>
      </c>
      <c r="C43" s="45"/>
      <c r="D43" s="45"/>
      <c r="E43" s="45"/>
    </row>
    <row r="44" spans="1:5" ht="15">
      <c r="A44" s="37" t="s">
        <v>590</v>
      </c>
      <c r="B44" s="33" t="s">
        <v>591</v>
      </c>
      <c r="C44" s="45"/>
      <c r="D44" s="45"/>
      <c r="E44" s="45"/>
    </row>
    <row r="45" spans="1:5" ht="15">
      <c r="A45" s="6" t="s">
        <v>592</v>
      </c>
      <c r="B45" s="33" t="s">
        <v>593</v>
      </c>
      <c r="C45" s="45"/>
      <c r="D45" s="45"/>
      <c r="E45" s="45"/>
    </row>
    <row r="46" spans="1:5" ht="15">
      <c r="A46" s="6" t="s">
        <v>594</v>
      </c>
      <c r="B46" s="33" t="s">
        <v>595</v>
      </c>
      <c r="C46" s="45"/>
      <c r="D46" s="45"/>
      <c r="E46" s="45"/>
    </row>
    <row r="47" spans="1:5" ht="15">
      <c r="A47" s="6" t="s">
        <v>596</v>
      </c>
      <c r="B47" s="33" t="s">
        <v>597</v>
      </c>
      <c r="C47" s="45"/>
      <c r="D47" s="45"/>
      <c r="E47" s="45"/>
    </row>
    <row r="48" spans="1:5" ht="15">
      <c r="A48" s="55" t="s">
        <v>111</v>
      </c>
      <c r="B48" s="57" t="s">
        <v>598</v>
      </c>
      <c r="C48" s="45"/>
      <c r="D48" s="45"/>
      <c r="E48" s="45"/>
    </row>
    <row r="49" spans="1:5" ht="15">
      <c r="A49" s="13" t="s">
        <v>599</v>
      </c>
      <c r="B49" s="33" t="s">
        <v>600</v>
      </c>
      <c r="C49" s="45"/>
      <c r="D49" s="45"/>
      <c r="E49" s="45"/>
    </row>
    <row r="50" spans="1:5" ht="15">
      <c r="A50" s="13" t="s">
        <v>601</v>
      </c>
      <c r="B50" s="33" t="s">
        <v>602</v>
      </c>
      <c r="C50" s="45"/>
      <c r="D50" s="45"/>
      <c r="E50" s="45"/>
    </row>
    <row r="51" spans="1:5" ht="15">
      <c r="A51" s="13" t="s">
        <v>603</v>
      </c>
      <c r="B51" s="33" t="s">
        <v>604</v>
      </c>
      <c r="C51" s="45"/>
      <c r="D51" s="45"/>
      <c r="E51" s="45"/>
    </row>
    <row r="52" spans="1:5" ht="15">
      <c r="A52" s="13" t="s">
        <v>605</v>
      </c>
      <c r="B52" s="33" t="s">
        <v>606</v>
      </c>
      <c r="C52" s="45"/>
      <c r="D52" s="45"/>
      <c r="E52" s="45"/>
    </row>
    <row r="53" spans="1:5" ht="15">
      <c r="A53" s="54" t="s">
        <v>112</v>
      </c>
      <c r="B53" s="57" t="s">
        <v>607</v>
      </c>
      <c r="C53" s="45"/>
      <c r="D53" s="45"/>
      <c r="E53" s="45"/>
    </row>
    <row r="54" spans="1:5" ht="15">
      <c r="A54" s="13" t="s">
        <v>608</v>
      </c>
      <c r="B54" s="33" t="s">
        <v>609</v>
      </c>
      <c r="C54" s="45"/>
      <c r="D54" s="45"/>
      <c r="E54" s="45"/>
    </row>
    <row r="55" spans="1:5" ht="15">
      <c r="A55" s="13" t="s">
        <v>148</v>
      </c>
      <c r="B55" s="33" t="s">
        <v>610</v>
      </c>
      <c r="C55" s="45"/>
      <c r="D55" s="45"/>
      <c r="E55" s="45"/>
    </row>
    <row r="56" spans="1:5" ht="15">
      <c r="A56" s="13" t="s">
        <v>149</v>
      </c>
      <c r="B56" s="33" t="s">
        <v>611</v>
      </c>
      <c r="C56" s="45"/>
      <c r="D56" s="45"/>
      <c r="E56" s="45"/>
    </row>
    <row r="57" spans="1:5" ht="15">
      <c r="A57" s="13" t="s">
        <v>150</v>
      </c>
      <c r="B57" s="33" t="s">
        <v>612</v>
      </c>
      <c r="C57" s="45"/>
      <c r="D57" s="45"/>
      <c r="E57" s="45"/>
    </row>
    <row r="58" spans="1:5" ht="15">
      <c r="A58" s="13" t="s">
        <v>151</v>
      </c>
      <c r="B58" s="33" t="s">
        <v>613</v>
      </c>
      <c r="C58" s="45"/>
      <c r="D58" s="45"/>
      <c r="E58" s="45"/>
    </row>
    <row r="59" spans="1:5" ht="15">
      <c r="A59" s="13" t="s">
        <v>152</v>
      </c>
      <c r="B59" s="33" t="s">
        <v>614</v>
      </c>
      <c r="C59" s="45"/>
      <c r="D59" s="45"/>
      <c r="E59" s="45"/>
    </row>
    <row r="60" spans="1:5" ht="15">
      <c r="A60" s="13" t="s">
        <v>615</v>
      </c>
      <c r="B60" s="33" t="s">
        <v>616</v>
      </c>
      <c r="C60" s="45"/>
      <c r="D60" s="45"/>
      <c r="E60" s="45"/>
    </row>
    <row r="61" spans="1:5" ht="15">
      <c r="A61" s="13" t="s">
        <v>153</v>
      </c>
      <c r="B61" s="33" t="s">
        <v>617</v>
      </c>
      <c r="C61" s="45"/>
      <c r="D61" s="45"/>
      <c r="E61" s="45"/>
    </row>
    <row r="62" spans="1:5" ht="15">
      <c r="A62" s="54" t="s">
        <v>113</v>
      </c>
      <c r="B62" s="57" t="s">
        <v>618</v>
      </c>
      <c r="C62" s="45"/>
      <c r="D62" s="45"/>
      <c r="E62" s="45"/>
    </row>
    <row r="63" spans="1:5" ht="15.75">
      <c r="A63" s="64" t="s">
        <v>425</v>
      </c>
      <c r="B63" s="105"/>
      <c r="C63" s="45"/>
      <c r="D63" s="45"/>
      <c r="E63" s="45"/>
    </row>
    <row r="64" spans="1:5" ht="15.75">
      <c r="A64" s="38" t="s">
        <v>161</v>
      </c>
      <c r="B64" s="39" t="s">
        <v>619</v>
      </c>
      <c r="C64" s="45"/>
      <c r="D64" s="45"/>
      <c r="E64" s="45"/>
    </row>
    <row r="65" spans="1:5" ht="15">
      <c r="A65" s="15" t="s">
        <v>118</v>
      </c>
      <c r="B65" s="7" t="s">
        <v>627</v>
      </c>
      <c r="C65" s="15"/>
      <c r="D65" s="15"/>
      <c r="E65" s="15"/>
    </row>
    <row r="66" spans="1:5" ht="15">
      <c r="A66" s="14" t="s">
        <v>121</v>
      </c>
      <c r="B66" s="7" t="s">
        <v>635</v>
      </c>
      <c r="C66" s="14"/>
      <c r="D66" s="14"/>
      <c r="E66" s="14"/>
    </row>
    <row r="67" spans="1:5" ht="15">
      <c r="A67" s="40" t="s">
        <v>636</v>
      </c>
      <c r="B67" s="5" t="s">
        <v>637</v>
      </c>
      <c r="C67" s="40"/>
      <c r="D67" s="40"/>
      <c r="E67" s="40"/>
    </row>
    <row r="68" spans="1:5" ht="15">
      <c r="A68" s="40" t="s">
        <v>638</v>
      </c>
      <c r="B68" s="5" t="s">
        <v>639</v>
      </c>
      <c r="C68" s="40"/>
      <c r="D68" s="40"/>
      <c r="E68" s="40"/>
    </row>
    <row r="69" spans="1:5" ht="15">
      <c r="A69" s="14" t="s">
        <v>640</v>
      </c>
      <c r="B69" s="7" t="s">
        <v>641</v>
      </c>
      <c r="C69" s="40"/>
      <c r="D69" s="40"/>
      <c r="E69" s="40"/>
    </row>
    <row r="70" spans="1:5" ht="15">
      <c r="A70" s="40" t="s">
        <v>642</v>
      </c>
      <c r="B70" s="5" t="s">
        <v>643</v>
      </c>
      <c r="C70" s="40"/>
      <c r="D70" s="40"/>
      <c r="E70" s="40"/>
    </row>
    <row r="71" spans="1:5" ht="15">
      <c r="A71" s="40" t="s">
        <v>644</v>
      </c>
      <c r="B71" s="5" t="s">
        <v>645</v>
      </c>
      <c r="C71" s="40"/>
      <c r="D71" s="40"/>
      <c r="E71" s="40"/>
    </row>
    <row r="72" spans="1:5" ht="15">
      <c r="A72" s="40" t="s">
        <v>646</v>
      </c>
      <c r="B72" s="5" t="s">
        <v>647</v>
      </c>
      <c r="C72" s="40"/>
      <c r="D72" s="40"/>
      <c r="E72" s="40"/>
    </row>
    <row r="73" spans="1:5" ht="15">
      <c r="A73" s="41" t="s">
        <v>122</v>
      </c>
      <c r="B73" s="42" t="s">
        <v>648</v>
      </c>
      <c r="C73" s="14"/>
      <c r="D73" s="14"/>
      <c r="E73" s="14"/>
    </row>
    <row r="74" spans="1:5" ht="15">
      <c r="A74" s="40" t="s">
        <v>649</v>
      </c>
      <c r="B74" s="5" t="s">
        <v>650</v>
      </c>
      <c r="C74" s="40"/>
      <c r="D74" s="40"/>
      <c r="E74" s="40"/>
    </row>
    <row r="75" spans="1:5" ht="15">
      <c r="A75" s="13" t="s">
        <v>651</v>
      </c>
      <c r="B75" s="5" t="s">
        <v>652</v>
      </c>
      <c r="C75" s="13"/>
      <c r="D75" s="13"/>
      <c r="E75" s="13"/>
    </row>
    <row r="76" spans="1:5" ht="15">
      <c r="A76" s="40" t="s">
        <v>158</v>
      </c>
      <c r="B76" s="5" t="s">
        <v>653</v>
      </c>
      <c r="C76" s="40"/>
      <c r="D76" s="40"/>
      <c r="E76" s="40"/>
    </row>
    <row r="77" spans="1:5" ht="15">
      <c r="A77" s="40" t="s">
        <v>127</v>
      </c>
      <c r="B77" s="5" t="s">
        <v>654</v>
      </c>
      <c r="C77" s="40"/>
      <c r="D77" s="40"/>
      <c r="E77" s="40"/>
    </row>
    <row r="78" spans="1:5" ht="15">
      <c r="A78" s="41" t="s">
        <v>128</v>
      </c>
      <c r="B78" s="42" t="s">
        <v>658</v>
      </c>
      <c r="C78" s="14"/>
      <c r="D78" s="14"/>
      <c r="E78" s="14"/>
    </row>
    <row r="79" spans="1:5" ht="15">
      <c r="A79" s="13" t="s">
        <v>659</v>
      </c>
      <c r="B79" s="5" t="s">
        <v>660</v>
      </c>
      <c r="C79" s="13"/>
      <c r="D79" s="13"/>
      <c r="E79" s="13"/>
    </row>
    <row r="80" spans="1:5" ht="15.75">
      <c r="A80" s="43" t="s">
        <v>163</v>
      </c>
      <c r="B80" s="44" t="s">
        <v>661</v>
      </c>
      <c r="C80" s="14"/>
      <c r="D80" s="14"/>
      <c r="E80" s="14"/>
    </row>
    <row r="81" spans="1:5" ht="15.75">
      <c r="A81" s="48" t="s">
        <v>200</v>
      </c>
      <c r="B81" s="49"/>
      <c r="C81" s="45"/>
      <c r="D81" s="45"/>
      <c r="E81" s="45"/>
    </row>
    <row r="82" spans="1:5" ht="49.5" customHeight="1">
      <c r="A82" s="2" t="s">
        <v>482</v>
      </c>
      <c r="B82" s="3" t="s">
        <v>396</v>
      </c>
      <c r="C82" s="66" t="s">
        <v>409</v>
      </c>
      <c r="D82" s="66" t="s">
        <v>410</v>
      </c>
      <c r="E82" s="66" t="s">
        <v>408</v>
      </c>
    </row>
    <row r="83" spans="1:5" ht="15">
      <c r="A83" s="5" t="s">
        <v>202</v>
      </c>
      <c r="B83" s="6" t="s">
        <v>674</v>
      </c>
      <c r="C83" s="30"/>
      <c r="D83" s="30"/>
      <c r="E83" s="30"/>
    </row>
    <row r="84" spans="1:5" ht="15">
      <c r="A84" s="5" t="s">
        <v>675</v>
      </c>
      <c r="B84" s="6" t="s">
        <v>676</v>
      </c>
      <c r="C84" s="30"/>
      <c r="D84" s="30"/>
      <c r="E84" s="30"/>
    </row>
    <row r="85" spans="1:5" ht="15">
      <c r="A85" s="5" t="s">
        <v>677</v>
      </c>
      <c r="B85" s="6" t="s">
        <v>678</v>
      </c>
      <c r="C85" s="30"/>
      <c r="D85" s="30"/>
      <c r="E85" s="30"/>
    </row>
    <row r="86" spans="1:5" ht="15">
      <c r="A86" s="5" t="s">
        <v>164</v>
      </c>
      <c r="B86" s="6" t="s">
        <v>679</v>
      </c>
      <c r="C86" s="30"/>
      <c r="D86" s="30"/>
      <c r="E86" s="30"/>
    </row>
    <row r="87" spans="1:5" ht="15">
      <c r="A87" s="5" t="s">
        <v>165</v>
      </c>
      <c r="B87" s="6" t="s">
        <v>680</v>
      </c>
      <c r="C87" s="30"/>
      <c r="D87" s="30"/>
      <c r="E87" s="30"/>
    </row>
    <row r="88" spans="1:5" ht="15">
      <c r="A88" s="5" t="s">
        <v>166</v>
      </c>
      <c r="B88" s="6" t="s">
        <v>681</v>
      </c>
      <c r="C88" s="30"/>
      <c r="D88" s="30"/>
      <c r="E88" s="30"/>
    </row>
    <row r="89" spans="1:5" ht="15">
      <c r="A89" s="42" t="s">
        <v>203</v>
      </c>
      <c r="B89" s="55" t="s">
        <v>682</v>
      </c>
      <c r="C89" s="30"/>
      <c r="D89" s="30"/>
      <c r="E89" s="30"/>
    </row>
    <row r="90" spans="1:5" ht="15">
      <c r="A90" s="5" t="s">
        <v>205</v>
      </c>
      <c r="B90" s="6" t="s">
        <v>693</v>
      </c>
      <c r="C90" s="30"/>
      <c r="D90" s="30"/>
      <c r="E90" s="30"/>
    </row>
    <row r="91" spans="1:5" ht="15">
      <c r="A91" s="5" t="s">
        <v>172</v>
      </c>
      <c r="B91" s="6" t="s">
        <v>694</v>
      </c>
      <c r="C91" s="30"/>
      <c r="D91" s="30"/>
      <c r="E91" s="30"/>
    </row>
    <row r="92" spans="1:5" ht="15">
      <c r="A92" s="5" t="s">
        <v>173</v>
      </c>
      <c r="B92" s="6" t="s">
        <v>695</v>
      </c>
      <c r="C92" s="30"/>
      <c r="D92" s="30"/>
      <c r="E92" s="30"/>
    </row>
    <row r="93" spans="1:5" ht="15">
      <c r="A93" s="5" t="s">
        <v>174</v>
      </c>
      <c r="B93" s="6" t="s">
        <v>696</v>
      </c>
      <c r="C93" s="30"/>
      <c r="D93" s="30"/>
      <c r="E93" s="30"/>
    </row>
    <row r="94" spans="1:5" ht="15">
      <c r="A94" s="5" t="s">
        <v>206</v>
      </c>
      <c r="B94" s="6" t="s">
        <v>711</v>
      </c>
      <c r="C94" s="30"/>
      <c r="D94" s="30"/>
      <c r="E94" s="30"/>
    </row>
    <row r="95" spans="1:5" ht="15">
      <c r="A95" s="5" t="s">
        <v>179</v>
      </c>
      <c r="B95" s="6" t="s">
        <v>712</v>
      </c>
      <c r="C95" s="30"/>
      <c r="D95" s="30"/>
      <c r="E95" s="30"/>
    </row>
    <row r="96" spans="1:5" ht="15">
      <c r="A96" s="42" t="s">
        <v>207</v>
      </c>
      <c r="B96" s="55" t="s">
        <v>713</v>
      </c>
      <c r="C96" s="30"/>
      <c r="D96" s="30"/>
      <c r="E96" s="30"/>
    </row>
    <row r="97" spans="1:5" ht="15">
      <c r="A97" s="13" t="s">
        <v>714</v>
      </c>
      <c r="B97" s="6" t="s">
        <v>715</v>
      </c>
      <c r="C97" s="30"/>
      <c r="D97" s="30"/>
      <c r="E97" s="30"/>
    </row>
    <row r="98" spans="1:5" ht="15">
      <c r="A98" s="13" t="s">
        <v>180</v>
      </c>
      <c r="B98" s="6" t="s">
        <v>716</v>
      </c>
      <c r="C98" s="30"/>
      <c r="D98" s="30"/>
      <c r="E98" s="30"/>
    </row>
    <row r="99" spans="1:5" ht="15">
      <c r="A99" s="13" t="s">
        <v>181</v>
      </c>
      <c r="B99" s="6" t="s">
        <v>717</v>
      </c>
      <c r="C99" s="30"/>
      <c r="D99" s="30"/>
      <c r="E99" s="30"/>
    </row>
    <row r="100" spans="1:5" ht="15">
      <c r="A100" s="13" t="s">
        <v>182</v>
      </c>
      <c r="B100" s="6" t="s">
        <v>718</v>
      </c>
      <c r="C100" s="30"/>
      <c r="D100" s="30"/>
      <c r="E100" s="30"/>
    </row>
    <row r="101" spans="1:5" ht="15">
      <c r="A101" s="13" t="s">
        <v>719</v>
      </c>
      <c r="B101" s="6" t="s">
        <v>720</v>
      </c>
      <c r="C101" s="30"/>
      <c r="D101" s="30"/>
      <c r="E101" s="30"/>
    </row>
    <row r="102" spans="1:5" ht="15">
      <c r="A102" s="13" t="s">
        <v>721</v>
      </c>
      <c r="B102" s="6" t="s">
        <v>722</v>
      </c>
      <c r="C102" s="30"/>
      <c r="D102" s="30"/>
      <c r="E102" s="30"/>
    </row>
    <row r="103" spans="1:5" ht="15">
      <c r="A103" s="13" t="s">
        <v>723</v>
      </c>
      <c r="B103" s="6" t="s">
        <v>724</v>
      </c>
      <c r="C103" s="30"/>
      <c r="D103" s="30"/>
      <c r="E103" s="30"/>
    </row>
    <row r="104" spans="1:5" ht="15">
      <c r="A104" s="13" t="s">
        <v>183</v>
      </c>
      <c r="B104" s="6" t="s">
        <v>725</v>
      </c>
      <c r="C104" s="30"/>
      <c r="D104" s="30"/>
      <c r="E104" s="30"/>
    </row>
    <row r="105" spans="1:5" ht="15">
      <c r="A105" s="13" t="s">
        <v>184</v>
      </c>
      <c r="B105" s="6" t="s">
        <v>726</v>
      </c>
      <c r="C105" s="30"/>
      <c r="D105" s="30"/>
      <c r="E105" s="30"/>
    </row>
    <row r="106" spans="1:5" ht="15">
      <c r="A106" s="13" t="s">
        <v>185</v>
      </c>
      <c r="B106" s="6" t="s">
        <v>9</v>
      </c>
      <c r="C106" s="30"/>
      <c r="D106" s="30"/>
      <c r="E106" s="30"/>
    </row>
    <row r="107" spans="1:5" ht="15">
      <c r="A107" s="54" t="s">
        <v>208</v>
      </c>
      <c r="B107" s="55" t="s">
        <v>10</v>
      </c>
      <c r="C107" s="30"/>
      <c r="D107" s="30"/>
      <c r="E107" s="30"/>
    </row>
    <row r="108" spans="1:5" ht="15">
      <c r="A108" s="13" t="s">
        <v>19</v>
      </c>
      <c r="B108" s="6" t="s">
        <v>20</v>
      </c>
      <c r="C108" s="30"/>
      <c r="D108" s="30"/>
      <c r="E108" s="30"/>
    </row>
    <row r="109" spans="1:5" ht="15">
      <c r="A109" s="5" t="s">
        <v>189</v>
      </c>
      <c r="B109" s="6" t="s">
        <v>21</v>
      </c>
      <c r="C109" s="30"/>
      <c r="D109" s="30"/>
      <c r="E109" s="30"/>
    </row>
    <row r="110" spans="1:5" ht="15">
      <c r="A110" s="13" t="s">
        <v>190</v>
      </c>
      <c r="B110" s="6" t="s">
        <v>22</v>
      </c>
      <c r="C110" s="30"/>
      <c r="D110" s="30"/>
      <c r="E110" s="30"/>
    </row>
    <row r="111" spans="1:5" ht="15">
      <c r="A111" s="42" t="s">
        <v>210</v>
      </c>
      <c r="B111" s="55" t="s">
        <v>23</v>
      </c>
      <c r="C111" s="30"/>
      <c r="D111" s="30"/>
      <c r="E111" s="30"/>
    </row>
    <row r="112" spans="1:5" ht="15.75">
      <c r="A112" s="64" t="s">
        <v>427</v>
      </c>
      <c r="B112" s="68"/>
      <c r="C112" s="30"/>
      <c r="D112" s="30"/>
      <c r="E112" s="30"/>
    </row>
    <row r="113" spans="1:5" ht="15">
      <c r="A113" s="5" t="s">
        <v>683</v>
      </c>
      <c r="B113" s="6" t="s">
        <v>684</v>
      </c>
      <c r="C113" s="30"/>
      <c r="D113" s="30"/>
      <c r="E113" s="30"/>
    </row>
    <row r="114" spans="1:5" ht="15">
      <c r="A114" s="5" t="s">
        <v>685</v>
      </c>
      <c r="B114" s="6" t="s">
        <v>686</v>
      </c>
      <c r="C114" s="30"/>
      <c r="D114" s="30"/>
      <c r="E114" s="30"/>
    </row>
    <row r="115" spans="1:5" ht="15">
      <c r="A115" s="5" t="s">
        <v>167</v>
      </c>
      <c r="B115" s="6" t="s">
        <v>687</v>
      </c>
      <c r="C115" s="30"/>
      <c r="D115" s="30"/>
      <c r="E115" s="30"/>
    </row>
    <row r="116" spans="1:5" ht="15">
      <c r="A116" s="5" t="s">
        <v>168</v>
      </c>
      <c r="B116" s="6" t="s">
        <v>688</v>
      </c>
      <c r="C116" s="30"/>
      <c r="D116" s="30"/>
      <c r="E116" s="30"/>
    </row>
    <row r="117" spans="1:5" ht="15">
      <c r="A117" s="5" t="s">
        <v>169</v>
      </c>
      <c r="B117" s="6" t="s">
        <v>689</v>
      </c>
      <c r="C117" s="30"/>
      <c r="D117" s="30"/>
      <c r="E117" s="30"/>
    </row>
    <row r="118" spans="1:5" ht="15">
      <c r="A118" s="42" t="s">
        <v>204</v>
      </c>
      <c r="B118" s="55" t="s">
        <v>690</v>
      </c>
      <c r="C118" s="30"/>
      <c r="D118" s="30"/>
      <c r="E118" s="30"/>
    </row>
    <row r="119" spans="1:5" ht="15">
      <c r="A119" s="13" t="s">
        <v>186</v>
      </c>
      <c r="B119" s="6" t="s">
        <v>11</v>
      </c>
      <c r="C119" s="30"/>
      <c r="D119" s="30"/>
      <c r="E119" s="30"/>
    </row>
    <row r="120" spans="1:5" ht="15">
      <c r="A120" s="13" t="s">
        <v>187</v>
      </c>
      <c r="B120" s="6" t="s">
        <v>12</v>
      </c>
      <c r="C120" s="30"/>
      <c r="D120" s="30"/>
      <c r="E120" s="30"/>
    </row>
    <row r="121" spans="1:5" ht="15">
      <c r="A121" s="13" t="s">
        <v>13</v>
      </c>
      <c r="B121" s="6" t="s">
        <v>14</v>
      </c>
      <c r="C121" s="30"/>
      <c r="D121" s="30"/>
      <c r="E121" s="30"/>
    </row>
    <row r="122" spans="1:5" ht="15">
      <c r="A122" s="13" t="s">
        <v>188</v>
      </c>
      <c r="B122" s="6" t="s">
        <v>15</v>
      </c>
      <c r="C122" s="30"/>
      <c r="D122" s="30"/>
      <c r="E122" s="30"/>
    </row>
    <row r="123" spans="1:5" ht="15">
      <c r="A123" s="13" t="s">
        <v>16</v>
      </c>
      <c r="B123" s="6" t="s">
        <v>17</v>
      </c>
      <c r="C123" s="30"/>
      <c r="D123" s="30"/>
      <c r="E123" s="30"/>
    </row>
    <row r="124" spans="1:5" ht="15">
      <c r="A124" s="42" t="s">
        <v>209</v>
      </c>
      <c r="B124" s="55" t="s">
        <v>18</v>
      </c>
      <c r="C124" s="30"/>
      <c r="D124" s="30"/>
      <c r="E124" s="30"/>
    </row>
    <row r="125" spans="1:5" ht="15">
      <c r="A125" s="13" t="s">
        <v>24</v>
      </c>
      <c r="B125" s="6" t="s">
        <v>25</v>
      </c>
      <c r="C125" s="30"/>
      <c r="D125" s="30"/>
      <c r="E125" s="30"/>
    </row>
    <row r="126" spans="1:5" ht="15">
      <c r="A126" s="5" t="s">
        <v>191</v>
      </c>
      <c r="B126" s="6" t="s">
        <v>26</v>
      </c>
      <c r="C126" s="30"/>
      <c r="D126" s="30"/>
      <c r="E126" s="30"/>
    </row>
    <row r="127" spans="1:5" ht="15">
      <c r="A127" s="13" t="s">
        <v>192</v>
      </c>
      <c r="B127" s="6" t="s">
        <v>27</v>
      </c>
      <c r="C127" s="30"/>
      <c r="D127" s="30"/>
      <c r="E127" s="30"/>
    </row>
    <row r="128" spans="1:5" ht="15">
      <c r="A128" s="42" t="s">
        <v>212</v>
      </c>
      <c r="B128" s="55" t="s">
        <v>28</v>
      </c>
      <c r="C128" s="30"/>
      <c r="D128" s="30"/>
      <c r="E128" s="30"/>
    </row>
    <row r="129" spans="1:5" ht="15.75">
      <c r="A129" s="64" t="s">
        <v>428</v>
      </c>
      <c r="B129" s="68"/>
      <c r="C129" s="30"/>
      <c r="D129" s="30"/>
      <c r="E129" s="30"/>
    </row>
    <row r="130" spans="1:5" ht="15.75">
      <c r="A130" s="52" t="s">
        <v>211</v>
      </c>
      <c r="B130" s="38" t="s">
        <v>29</v>
      </c>
      <c r="C130" s="30"/>
      <c r="D130" s="30"/>
      <c r="E130" s="30"/>
    </row>
    <row r="131" spans="1:5" ht="15.75">
      <c r="A131" s="117" t="s">
        <v>429</v>
      </c>
      <c r="B131" s="67"/>
      <c r="C131" s="30"/>
      <c r="D131" s="30"/>
      <c r="E131" s="30"/>
    </row>
    <row r="132" spans="1:5" ht="15.75">
      <c r="A132" s="117" t="s">
        <v>430</v>
      </c>
      <c r="B132" s="67"/>
      <c r="C132" s="30"/>
      <c r="D132" s="30"/>
      <c r="E132" s="30"/>
    </row>
    <row r="133" spans="1:5" ht="15">
      <c r="A133" s="15" t="s">
        <v>213</v>
      </c>
      <c r="B133" s="7" t="s">
        <v>34</v>
      </c>
      <c r="C133" s="30"/>
      <c r="D133" s="30"/>
      <c r="E133" s="30"/>
    </row>
    <row r="134" spans="1:5" ht="15">
      <c r="A134" s="14" t="s">
        <v>214</v>
      </c>
      <c r="B134" s="7" t="s">
        <v>41</v>
      </c>
      <c r="C134" s="30"/>
      <c r="D134" s="30"/>
      <c r="E134" s="30"/>
    </row>
    <row r="135" spans="1:5" ht="15">
      <c r="A135" s="5" t="s">
        <v>325</v>
      </c>
      <c r="B135" s="5" t="s">
        <v>42</v>
      </c>
      <c r="C135" s="30"/>
      <c r="D135" s="30"/>
      <c r="E135" s="30"/>
    </row>
    <row r="136" spans="1:5" ht="15">
      <c r="A136" s="5" t="s">
        <v>326</v>
      </c>
      <c r="B136" s="5" t="s">
        <v>42</v>
      </c>
      <c r="C136" s="30"/>
      <c r="D136" s="30"/>
      <c r="E136" s="30"/>
    </row>
    <row r="137" spans="1:5" ht="15">
      <c r="A137" s="5" t="s">
        <v>323</v>
      </c>
      <c r="B137" s="5" t="s">
        <v>43</v>
      </c>
      <c r="C137" s="30"/>
      <c r="D137" s="30"/>
      <c r="E137" s="30"/>
    </row>
    <row r="138" spans="1:5" ht="15">
      <c r="A138" s="5" t="s">
        <v>324</v>
      </c>
      <c r="B138" s="5" t="s">
        <v>43</v>
      </c>
      <c r="C138" s="30"/>
      <c r="D138" s="30"/>
      <c r="E138" s="30"/>
    </row>
    <row r="139" spans="1:5" ht="15">
      <c r="A139" s="7" t="s">
        <v>215</v>
      </c>
      <c r="B139" s="7" t="s">
        <v>44</v>
      </c>
      <c r="C139" s="30"/>
      <c r="D139" s="30"/>
      <c r="E139" s="30"/>
    </row>
    <row r="140" spans="1:5" ht="15">
      <c r="A140" s="40" t="s">
        <v>45</v>
      </c>
      <c r="B140" s="5" t="s">
        <v>46</v>
      </c>
      <c r="C140" s="30"/>
      <c r="D140" s="30"/>
      <c r="E140" s="30"/>
    </row>
    <row r="141" spans="1:5" ht="15">
      <c r="A141" s="40" t="s">
        <v>47</v>
      </c>
      <c r="B141" s="5" t="s">
        <v>48</v>
      </c>
      <c r="C141" s="30"/>
      <c r="D141" s="30"/>
      <c r="E141" s="30"/>
    </row>
    <row r="142" spans="1:5" ht="15">
      <c r="A142" s="40" t="s">
        <v>49</v>
      </c>
      <c r="B142" s="5" t="s">
        <v>50</v>
      </c>
      <c r="C142" s="30"/>
      <c r="D142" s="30"/>
      <c r="E142" s="30"/>
    </row>
    <row r="143" spans="1:5" ht="15">
      <c r="A143" s="40" t="s">
        <v>51</v>
      </c>
      <c r="B143" s="5" t="s">
        <v>52</v>
      </c>
      <c r="C143" s="30"/>
      <c r="D143" s="30"/>
      <c r="E143" s="30"/>
    </row>
    <row r="144" spans="1:5" ht="15">
      <c r="A144" s="13" t="s">
        <v>198</v>
      </c>
      <c r="B144" s="5" t="s">
        <v>53</v>
      </c>
      <c r="C144" s="30"/>
      <c r="D144" s="30"/>
      <c r="E144" s="30"/>
    </row>
    <row r="145" spans="1:5" ht="15">
      <c r="A145" s="15" t="s">
        <v>216</v>
      </c>
      <c r="B145" s="7" t="s">
        <v>55</v>
      </c>
      <c r="C145" s="30"/>
      <c r="D145" s="30"/>
      <c r="E145" s="30"/>
    </row>
    <row r="146" spans="1:5" ht="15">
      <c r="A146" s="13" t="s">
        <v>56</v>
      </c>
      <c r="B146" s="5" t="s">
        <v>57</v>
      </c>
      <c r="C146" s="30"/>
      <c r="D146" s="30"/>
      <c r="E146" s="30"/>
    </row>
    <row r="147" spans="1:5" ht="15">
      <c r="A147" s="13" t="s">
        <v>58</v>
      </c>
      <c r="B147" s="5" t="s">
        <v>59</v>
      </c>
      <c r="C147" s="30"/>
      <c r="D147" s="30"/>
      <c r="E147" s="30"/>
    </row>
    <row r="148" spans="1:5" ht="15">
      <c r="A148" s="40" t="s">
        <v>60</v>
      </c>
      <c r="B148" s="5" t="s">
        <v>61</v>
      </c>
      <c r="C148" s="30"/>
      <c r="D148" s="30"/>
      <c r="E148" s="30"/>
    </row>
    <row r="149" spans="1:5" ht="15">
      <c r="A149" s="40" t="s">
        <v>199</v>
      </c>
      <c r="B149" s="5" t="s">
        <v>62</v>
      </c>
      <c r="C149" s="30"/>
      <c r="D149" s="30"/>
      <c r="E149" s="30"/>
    </row>
    <row r="150" spans="1:5" ht="15">
      <c r="A150" s="14" t="s">
        <v>217</v>
      </c>
      <c r="B150" s="7" t="s">
        <v>63</v>
      </c>
      <c r="C150" s="30"/>
      <c r="D150" s="30"/>
      <c r="E150" s="30"/>
    </row>
    <row r="151" spans="1:5" ht="15">
      <c r="A151" s="15" t="s">
        <v>64</v>
      </c>
      <c r="B151" s="7" t="s">
        <v>65</v>
      </c>
      <c r="C151" s="30"/>
      <c r="D151" s="30"/>
      <c r="E151" s="30"/>
    </row>
    <row r="152" spans="1:5" ht="15.75">
      <c r="A152" s="43" t="s">
        <v>218</v>
      </c>
      <c r="B152" s="44" t="s">
        <v>66</v>
      </c>
      <c r="C152" s="30"/>
      <c r="D152" s="30"/>
      <c r="E152" s="30"/>
    </row>
    <row r="153" spans="1:5" ht="15.75">
      <c r="A153" s="48" t="s">
        <v>201</v>
      </c>
      <c r="B153" s="49"/>
      <c r="C153" s="30"/>
      <c r="D153" s="30"/>
      <c r="E153" s="30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3"/>
  <sheetViews>
    <sheetView zoomScalePageLayoutView="0" workbookViewId="0" topLeftCell="A100">
      <selection activeCell="J14" sqref="J1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  <col min="7" max="7" width="10.00390625" style="0" bestFit="1" customWidth="1"/>
  </cols>
  <sheetData>
    <row r="1" spans="1:6" ht="15">
      <c r="A1" s="183" t="s">
        <v>754</v>
      </c>
      <c r="B1" s="183"/>
      <c r="C1" s="183"/>
      <c r="D1" s="183"/>
      <c r="E1" s="183"/>
      <c r="F1" s="183"/>
    </row>
    <row r="2" s="160" customFormat="1" ht="21" customHeight="1"/>
    <row r="3" spans="1:6" s="160" customFormat="1" ht="21" customHeight="1">
      <c r="A3" s="184" t="s">
        <v>162</v>
      </c>
      <c r="B3" s="185"/>
      <c r="C3" s="185"/>
      <c r="D3" s="185"/>
      <c r="E3" s="185"/>
      <c r="F3" s="186"/>
    </row>
    <row r="4" spans="1:6" s="160" customFormat="1" ht="18.75" customHeight="1">
      <c r="A4" s="187" t="s">
        <v>727</v>
      </c>
      <c r="B4" s="185"/>
      <c r="C4" s="185"/>
      <c r="D4" s="185"/>
      <c r="E4" s="185"/>
      <c r="F4" s="186"/>
    </row>
    <row r="5" s="160" customFormat="1" ht="18">
      <c r="A5" s="53"/>
    </row>
    <row r="6" s="160" customFormat="1" ht="15">
      <c r="A6" s="141" t="s">
        <v>344</v>
      </c>
    </row>
    <row r="7" spans="1:7" s="160" customFormat="1" ht="60">
      <c r="A7" s="2" t="s">
        <v>482</v>
      </c>
      <c r="B7" s="3" t="s">
        <v>483</v>
      </c>
      <c r="C7" s="164" t="s">
        <v>277</v>
      </c>
      <c r="D7" s="164" t="s">
        <v>278</v>
      </c>
      <c r="E7" s="164" t="s">
        <v>426</v>
      </c>
      <c r="F7" s="175" t="s">
        <v>773</v>
      </c>
      <c r="G7" s="175" t="s">
        <v>774</v>
      </c>
    </row>
    <row r="8" spans="1:7" s="160" customFormat="1" ht="15">
      <c r="A8" s="31" t="s">
        <v>484</v>
      </c>
      <c r="B8" s="32" t="s">
        <v>485</v>
      </c>
      <c r="C8" s="140">
        <v>18714900</v>
      </c>
      <c r="D8" s="140"/>
      <c r="E8" s="140"/>
      <c r="F8" s="162">
        <f>SUM(C8:E8)</f>
        <v>18714900</v>
      </c>
      <c r="G8" s="162">
        <v>18154059</v>
      </c>
    </row>
    <row r="9" spans="1:7" s="160" customFormat="1" ht="15">
      <c r="A9" s="31" t="s">
        <v>486</v>
      </c>
      <c r="B9" s="33" t="s">
        <v>487</v>
      </c>
      <c r="C9" s="140"/>
      <c r="D9" s="140"/>
      <c r="E9" s="140"/>
      <c r="F9" s="162"/>
      <c r="G9" s="162">
        <v>303000</v>
      </c>
    </row>
    <row r="10" spans="1:7" s="160" customFormat="1" ht="15">
      <c r="A10" s="31" t="s">
        <v>488</v>
      </c>
      <c r="B10" s="33" t="s">
        <v>489</v>
      </c>
      <c r="C10" s="140"/>
      <c r="D10" s="140"/>
      <c r="E10" s="140"/>
      <c r="F10" s="162"/>
      <c r="G10" s="162"/>
    </row>
    <row r="11" spans="1:7" s="160" customFormat="1" ht="15">
      <c r="A11" s="34" t="s">
        <v>490</v>
      </c>
      <c r="B11" s="33" t="s">
        <v>491</v>
      </c>
      <c r="C11" s="140"/>
      <c r="D11" s="140"/>
      <c r="E11" s="140"/>
      <c r="F11" s="162"/>
      <c r="G11" s="162"/>
    </row>
    <row r="12" spans="1:7" s="160" customFormat="1" ht="15">
      <c r="A12" s="34" t="s">
        <v>492</v>
      </c>
      <c r="B12" s="33" t="s">
        <v>493</v>
      </c>
      <c r="C12" s="140"/>
      <c r="D12" s="140"/>
      <c r="E12" s="140"/>
      <c r="F12" s="162"/>
      <c r="G12" s="162"/>
    </row>
    <row r="13" spans="1:7" s="160" customFormat="1" ht="15">
      <c r="A13" s="34" t="s">
        <v>494</v>
      </c>
      <c r="B13" s="33" t="s">
        <v>495</v>
      </c>
      <c r="C13" s="140"/>
      <c r="D13" s="140"/>
      <c r="E13" s="140"/>
      <c r="F13" s="162"/>
      <c r="G13" s="162"/>
    </row>
    <row r="14" spans="1:7" s="160" customFormat="1" ht="15">
      <c r="A14" s="34" t="s">
        <v>496</v>
      </c>
      <c r="B14" s="33" t="s">
        <v>497</v>
      </c>
      <c r="C14" s="140">
        <v>1392000</v>
      </c>
      <c r="D14" s="140"/>
      <c r="E14" s="140"/>
      <c r="F14" s="162">
        <f>SUM(C14:E14)</f>
        <v>1392000</v>
      </c>
      <c r="G14" s="162">
        <v>1392000</v>
      </c>
    </row>
    <row r="15" spans="1:7" s="160" customFormat="1" ht="15">
      <c r="A15" s="34" t="s">
        <v>498</v>
      </c>
      <c r="B15" s="33" t="s">
        <v>499</v>
      </c>
      <c r="C15" s="140"/>
      <c r="D15" s="140"/>
      <c r="E15" s="140"/>
      <c r="F15" s="162"/>
      <c r="G15" s="162"/>
    </row>
    <row r="16" spans="1:7" s="160" customFormat="1" ht="15">
      <c r="A16" s="5" t="s">
        <v>500</v>
      </c>
      <c r="B16" s="33" t="s">
        <v>501</v>
      </c>
      <c r="C16" s="140"/>
      <c r="D16" s="140"/>
      <c r="E16" s="140"/>
      <c r="F16" s="162"/>
      <c r="G16" s="162"/>
    </row>
    <row r="17" spans="1:7" s="160" customFormat="1" ht="15">
      <c r="A17" s="5" t="s">
        <v>502</v>
      </c>
      <c r="B17" s="33" t="s">
        <v>503</v>
      </c>
      <c r="C17" s="140"/>
      <c r="D17" s="140"/>
      <c r="E17" s="140"/>
      <c r="F17" s="162"/>
      <c r="G17" s="162"/>
    </row>
    <row r="18" spans="1:7" s="160" customFormat="1" ht="15">
      <c r="A18" s="5" t="s">
        <v>504</v>
      </c>
      <c r="B18" s="33" t="s">
        <v>505</v>
      </c>
      <c r="C18" s="140"/>
      <c r="D18" s="140"/>
      <c r="E18" s="140"/>
      <c r="F18" s="162"/>
      <c r="G18" s="162"/>
    </row>
    <row r="19" spans="1:7" s="160" customFormat="1" ht="15">
      <c r="A19" s="5" t="s">
        <v>506</v>
      </c>
      <c r="B19" s="33" t="s">
        <v>507</v>
      </c>
      <c r="C19" s="140"/>
      <c r="D19" s="140"/>
      <c r="E19" s="140"/>
      <c r="F19" s="162"/>
      <c r="G19" s="162"/>
    </row>
    <row r="20" spans="1:7" s="160" customFormat="1" ht="15">
      <c r="A20" s="5" t="s">
        <v>129</v>
      </c>
      <c r="B20" s="33" t="s">
        <v>508</v>
      </c>
      <c r="C20" s="140"/>
      <c r="D20" s="140"/>
      <c r="E20" s="140"/>
      <c r="F20" s="162"/>
      <c r="G20" s="162">
        <v>287378</v>
      </c>
    </row>
    <row r="21" spans="1:7" s="160" customFormat="1" ht="15">
      <c r="A21" s="35" t="s">
        <v>67</v>
      </c>
      <c r="B21" s="36" t="s">
        <v>509</v>
      </c>
      <c r="C21" s="140">
        <f>SUM(C8:C20)</f>
        <v>20106900</v>
      </c>
      <c r="D21" s="140"/>
      <c r="E21" s="140"/>
      <c r="F21" s="162">
        <f>SUM(C21:E21)</f>
        <v>20106900</v>
      </c>
      <c r="G21" s="162">
        <v>20136437</v>
      </c>
    </row>
    <row r="22" spans="1:7" s="160" customFormat="1" ht="15">
      <c r="A22" s="5" t="s">
        <v>510</v>
      </c>
      <c r="B22" s="33" t="s">
        <v>511</v>
      </c>
      <c r="C22" s="140">
        <v>4841040</v>
      </c>
      <c r="D22" s="140"/>
      <c r="E22" s="140"/>
      <c r="F22" s="162">
        <f aca="true" t="shared" si="0" ref="F22:F85">SUM(C22:E22)</f>
        <v>4841040</v>
      </c>
      <c r="G22" s="162">
        <v>4841040</v>
      </c>
    </row>
    <row r="23" spans="1:7" s="160" customFormat="1" ht="15">
      <c r="A23" s="5" t="s">
        <v>512</v>
      </c>
      <c r="B23" s="33" t="s">
        <v>513</v>
      </c>
      <c r="C23" s="140"/>
      <c r="D23" s="140"/>
      <c r="E23" s="140"/>
      <c r="F23" s="162"/>
      <c r="G23" s="162"/>
    </row>
    <row r="24" spans="1:7" s="160" customFormat="1" ht="15">
      <c r="A24" s="6" t="s">
        <v>514</v>
      </c>
      <c r="B24" s="33" t="s">
        <v>515</v>
      </c>
      <c r="C24" s="140">
        <v>500000</v>
      </c>
      <c r="D24" s="140"/>
      <c r="E24" s="140"/>
      <c r="F24" s="162">
        <f t="shared" si="0"/>
        <v>500000</v>
      </c>
      <c r="G24" s="162">
        <v>442400</v>
      </c>
    </row>
    <row r="25" spans="1:7" s="160" customFormat="1" ht="15">
      <c r="A25" s="7" t="s">
        <v>68</v>
      </c>
      <c r="B25" s="36" t="s">
        <v>516</v>
      </c>
      <c r="C25" s="140">
        <f>SUM(C22:C24)</f>
        <v>5341040</v>
      </c>
      <c r="D25" s="140"/>
      <c r="E25" s="140"/>
      <c r="F25" s="162">
        <f t="shared" si="0"/>
        <v>5341040</v>
      </c>
      <c r="G25" s="162">
        <v>5283440</v>
      </c>
    </row>
    <row r="26" spans="1:7" s="160" customFormat="1" ht="15">
      <c r="A26" s="56" t="s">
        <v>159</v>
      </c>
      <c r="B26" s="57" t="s">
        <v>517</v>
      </c>
      <c r="C26" s="140">
        <f>SUM(C25,C21)</f>
        <v>25447940</v>
      </c>
      <c r="D26" s="140"/>
      <c r="E26" s="140"/>
      <c r="F26" s="162">
        <f t="shared" si="0"/>
        <v>25447940</v>
      </c>
      <c r="G26" s="162">
        <v>25419877</v>
      </c>
    </row>
    <row r="27" spans="1:7" s="160" customFormat="1" ht="15">
      <c r="A27" s="42" t="s">
        <v>130</v>
      </c>
      <c r="B27" s="57" t="s">
        <v>518</v>
      </c>
      <c r="C27" s="140">
        <v>6199331</v>
      </c>
      <c r="D27" s="140"/>
      <c r="E27" s="140"/>
      <c r="F27" s="162">
        <f t="shared" si="0"/>
        <v>6199331</v>
      </c>
      <c r="G27" s="162">
        <v>6227394</v>
      </c>
    </row>
    <row r="28" spans="1:7" s="160" customFormat="1" ht="15">
      <c r="A28" s="5" t="s">
        <v>519</v>
      </c>
      <c r="B28" s="33" t="s">
        <v>520</v>
      </c>
      <c r="C28" s="140">
        <v>440000</v>
      </c>
      <c r="D28" s="140"/>
      <c r="E28" s="140"/>
      <c r="F28" s="162">
        <f t="shared" si="0"/>
        <v>440000</v>
      </c>
      <c r="G28" s="162">
        <v>440000</v>
      </c>
    </row>
    <row r="29" spans="1:7" s="160" customFormat="1" ht="15">
      <c r="A29" s="5" t="s">
        <v>521</v>
      </c>
      <c r="B29" s="33" t="s">
        <v>522</v>
      </c>
      <c r="C29" s="140">
        <v>11170000</v>
      </c>
      <c r="D29" s="140"/>
      <c r="E29" s="140"/>
      <c r="F29" s="162">
        <f t="shared" si="0"/>
        <v>11170000</v>
      </c>
      <c r="G29" s="162">
        <v>11804851</v>
      </c>
    </row>
    <row r="30" spans="1:7" s="160" customFormat="1" ht="15">
      <c r="A30" s="5" t="s">
        <v>523</v>
      </c>
      <c r="B30" s="33" t="s">
        <v>524</v>
      </c>
      <c r="C30" s="140">
        <v>0</v>
      </c>
      <c r="D30" s="140"/>
      <c r="E30" s="140"/>
      <c r="F30" s="162">
        <f t="shared" si="0"/>
        <v>0</v>
      </c>
      <c r="G30" s="162"/>
    </row>
    <row r="31" spans="1:7" s="160" customFormat="1" ht="15">
      <c r="A31" s="7" t="s">
        <v>69</v>
      </c>
      <c r="B31" s="36" t="s">
        <v>525</v>
      </c>
      <c r="C31" s="140">
        <f>SUM(C28:C30)</f>
        <v>11610000</v>
      </c>
      <c r="D31" s="140"/>
      <c r="E31" s="140"/>
      <c r="F31" s="162">
        <f t="shared" si="0"/>
        <v>11610000</v>
      </c>
      <c r="G31" s="162">
        <v>12244851</v>
      </c>
    </row>
    <row r="32" spans="1:7" s="160" customFormat="1" ht="15">
      <c r="A32" s="5" t="s">
        <v>526</v>
      </c>
      <c r="B32" s="33" t="s">
        <v>527</v>
      </c>
      <c r="C32" s="140">
        <v>1181000</v>
      </c>
      <c r="D32" s="140"/>
      <c r="E32" s="140"/>
      <c r="F32" s="162">
        <f t="shared" si="0"/>
        <v>1181000</v>
      </c>
      <c r="G32" s="162">
        <v>1181000</v>
      </c>
    </row>
    <row r="33" spans="1:7" s="160" customFormat="1" ht="15">
      <c r="A33" s="5" t="s">
        <v>528</v>
      </c>
      <c r="B33" s="33" t="s">
        <v>529</v>
      </c>
      <c r="C33" s="140">
        <v>2916063</v>
      </c>
      <c r="D33" s="140"/>
      <c r="E33" s="140"/>
      <c r="F33" s="162">
        <f t="shared" si="0"/>
        <v>2916063</v>
      </c>
      <c r="G33" s="162">
        <v>2916063</v>
      </c>
    </row>
    <row r="34" spans="1:7" s="160" customFormat="1" ht="15" customHeight="1">
      <c r="A34" s="7" t="s">
        <v>160</v>
      </c>
      <c r="B34" s="36" t="s">
        <v>530</v>
      </c>
      <c r="C34" s="140">
        <f>SUM(C32:C33)</f>
        <v>4097063</v>
      </c>
      <c r="D34" s="140"/>
      <c r="E34" s="140"/>
      <c r="F34" s="162">
        <f t="shared" si="0"/>
        <v>4097063</v>
      </c>
      <c r="G34" s="162">
        <v>4097063</v>
      </c>
    </row>
    <row r="35" spans="1:7" s="160" customFormat="1" ht="15">
      <c r="A35" s="5" t="s">
        <v>531</v>
      </c>
      <c r="B35" s="33" t="s">
        <v>532</v>
      </c>
      <c r="C35" s="140">
        <v>15350000</v>
      </c>
      <c r="D35" s="140"/>
      <c r="E35" s="140"/>
      <c r="F35" s="162">
        <f t="shared" si="0"/>
        <v>15350000</v>
      </c>
      <c r="G35" s="162">
        <v>15350000</v>
      </c>
    </row>
    <row r="36" spans="1:7" s="160" customFormat="1" ht="15">
      <c r="A36" s="5" t="s">
        <v>533</v>
      </c>
      <c r="B36" s="33" t="s">
        <v>534</v>
      </c>
      <c r="C36" s="140">
        <v>0</v>
      </c>
      <c r="D36" s="140"/>
      <c r="E36" s="140"/>
      <c r="F36" s="162">
        <f t="shared" si="0"/>
        <v>0</v>
      </c>
      <c r="G36" s="162"/>
    </row>
    <row r="37" spans="1:7" s="160" customFormat="1" ht="15">
      <c r="A37" s="5" t="s">
        <v>131</v>
      </c>
      <c r="B37" s="33" t="s">
        <v>535</v>
      </c>
      <c r="C37" s="140">
        <v>650000</v>
      </c>
      <c r="D37" s="140"/>
      <c r="E37" s="140"/>
      <c r="F37" s="162">
        <f t="shared" si="0"/>
        <v>650000</v>
      </c>
      <c r="G37" s="162">
        <v>650000</v>
      </c>
    </row>
    <row r="38" spans="1:7" s="160" customFormat="1" ht="15">
      <c r="A38" s="5" t="s">
        <v>536</v>
      </c>
      <c r="B38" s="33" t="s">
        <v>537</v>
      </c>
      <c r="C38" s="140">
        <v>5862000</v>
      </c>
      <c r="D38" s="140"/>
      <c r="E38" s="140"/>
      <c r="F38" s="162">
        <f t="shared" si="0"/>
        <v>5862000</v>
      </c>
      <c r="G38" s="162">
        <v>6143000</v>
      </c>
    </row>
    <row r="39" spans="1:7" s="160" customFormat="1" ht="15">
      <c r="A39" s="10" t="s">
        <v>132</v>
      </c>
      <c r="B39" s="33" t="s">
        <v>538</v>
      </c>
      <c r="C39" s="140">
        <v>0</v>
      </c>
      <c r="D39" s="140"/>
      <c r="E39" s="140"/>
      <c r="F39" s="162">
        <f t="shared" si="0"/>
        <v>0</v>
      </c>
      <c r="G39" s="162"/>
    </row>
    <row r="40" spans="1:7" s="160" customFormat="1" ht="15">
      <c r="A40" s="6" t="s">
        <v>539</v>
      </c>
      <c r="B40" s="33" t="s">
        <v>540</v>
      </c>
      <c r="C40" s="140">
        <v>1000000</v>
      </c>
      <c r="D40" s="140"/>
      <c r="E40" s="140"/>
      <c r="F40" s="162">
        <f t="shared" si="0"/>
        <v>1000000</v>
      </c>
      <c r="G40" s="162">
        <v>1029000</v>
      </c>
    </row>
    <row r="41" spans="1:7" s="160" customFormat="1" ht="15">
      <c r="A41" s="5" t="s">
        <v>133</v>
      </c>
      <c r="B41" s="33" t="s">
        <v>541</v>
      </c>
      <c r="C41" s="140">
        <v>17070000</v>
      </c>
      <c r="D41" s="140"/>
      <c r="E41" s="140"/>
      <c r="F41" s="162">
        <f t="shared" si="0"/>
        <v>17070000</v>
      </c>
      <c r="G41" s="162">
        <v>16528248</v>
      </c>
    </row>
    <row r="42" spans="1:7" s="160" customFormat="1" ht="15">
      <c r="A42" s="7" t="s">
        <v>70</v>
      </c>
      <c r="B42" s="36" t="s">
        <v>542</v>
      </c>
      <c r="C42" s="140">
        <f>SUM(C35:C41)</f>
        <v>39932000</v>
      </c>
      <c r="D42" s="140"/>
      <c r="E42" s="140"/>
      <c r="F42" s="162">
        <f t="shared" si="0"/>
        <v>39932000</v>
      </c>
      <c r="G42" s="162">
        <v>39700248</v>
      </c>
    </row>
    <row r="43" spans="1:7" s="160" customFormat="1" ht="15">
      <c r="A43" s="5" t="s">
        <v>543</v>
      </c>
      <c r="B43" s="33" t="s">
        <v>544</v>
      </c>
      <c r="C43" s="140"/>
      <c r="D43" s="140"/>
      <c r="E43" s="140"/>
      <c r="F43" s="162">
        <f t="shared" si="0"/>
        <v>0</v>
      </c>
      <c r="G43" s="162"/>
    </row>
    <row r="44" spans="1:7" s="160" customFormat="1" ht="15">
      <c r="A44" s="5" t="s">
        <v>545</v>
      </c>
      <c r="B44" s="33" t="s">
        <v>546</v>
      </c>
      <c r="C44" s="140">
        <v>810000</v>
      </c>
      <c r="D44" s="140"/>
      <c r="E44" s="140"/>
      <c r="F44" s="162">
        <f t="shared" si="0"/>
        <v>810000</v>
      </c>
      <c r="G44" s="162">
        <v>810000</v>
      </c>
    </row>
    <row r="45" spans="1:7" s="160" customFormat="1" ht="15">
      <c r="A45" s="7" t="s">
        <v>71</v>
      </c>
      <c r="B45" s="36" t="s">
        <v>547</v>
      </c>
      <c r="C45" s="140">
        <f>SUM(C43:C44)</f>
        <v>810000</v>
      </c>
      <c r="D45" s="140"/>
      <c r="E45" s="140"/>
      <c r="F45" s="162">
        <f t="shared" si="0"/>
        <v>810000</v>
      </c>
      <c r="G45" s="162">
        <v>810000</v>
      </c>
    </row>
    <row r="46" spans="1:7" s="160" customFormat="1" ht="15">
      <c r="A46" s="5" t="s">
        <v>548</v>
      </c>
      <c r="B46" s="33" t="s">
        <v>549</v>
      </c>
      <c r="C46" s="140">
        <v>11281500</v>
      </c>
      <c r="D46" s="140"/>
      <c r="E46" s="140"/>
      <c r="F46" s="162">
        <f t="shared" si="0"/>
        <v>11281500</v>
      </c>
      <c r="G46" s="162">
        <v>11281500</v>
      </c>
    </row>
    <row r="47" spans="1:7" s="160" customFormat="1" ht="15">
      <c r="A47" s="5" t="s">
        <v>550</v>
      </c>
      <c r="B47" s="33" t="s">
        <v>551</v>
      </c>
      <c r="C47" s="140">
        <v>4000000</v>
      </c>
      <c r="D47" s="140"/>
      <c r="E47" s="140"/>
      <c r="F47" s="162">
        <f t="shared" si="0"/>
        <v>4000000</v>
      </c>
      <c r="G47" s="162">
        <v>4000000</v>
      </c>
    </row>
    <row r="48" spans="1:7" s="160" customFormat="1" ht="15">
      <c r="A48" s="5" t="s">
        <v>134</v>
      </c>
      <c r="B48" s="33" t="s">
        <v>552</v>
      </c>
      <c r="C48" s="140"/>
      <c r="D48" s="140"/>
      <c r="E48" s="140"/>
      <c r="F48" s="162">
        <f t="shared" si="0"/>
        <v>0</v>
      </c>
      <c r="G48" s="162">
        <v>3756</v>
      </c>
    </row>
    <row r="49" spans="1:7" s="160" customFormat="1" ht="15">
      <c r="A49" s="5" t="s">
        <v>135</v>
      </c>
      <c r="B49" s="33" t="s">
        <v>553</v>
      </c>
      <c r="C49" s="140"/>
      <c r="D49" s="140"/>
      <c r="E49" s="140"/>
      <c r="F49" s="162">
        <f t="shared" si="0"/>
        <v>0</v>
      </c>
      <c r="G49" s="162"/>
    </row>
    <row r="50" spans="1:7" s="160" customFormat="1" ht="15">
      <c r="A50" s="5" t="s">
        <v>554</v>
      </c>
      <c r="B50" s="33" t="s">
        <v>555</v>
      </c>
      <c r="C50" s="140">
        <v>100000</v>
      </c>
      <c r="D50" s="140"/>
      <c r="E50" s="140"/>
      <c r="F50" s="162">
        <f t="shared" si="0"/>
        <v>100000</v>
      </c>
      <c r="G50" s="162">
        <v>100000</v>
      </c>
    </row>
    <row r="51" spans="1:7" s="160" customFormat="1" ht="15">
      <c r="A51" s="7" t="s">
        <v>72</v>
      </c>
      <c r="B51" s="36" t="s">
        <v>556</v>
      </c>
      <c r="C51" s="140">
        <f>SUM(C46:C50)</f>
        <v>15381500</v>
      </c>
      <c r="D51" s="140"/>
      <c r="E51" s="140"/>
      <c r="F51" s="162">
        <f t="shared" si="0"/>
        <v>15381500</v>
      </c>
      <c r="G51" s="162">
        <v>15285256</v>
      </c>
    </row>
    <row r="52" spans="1:7" s="160" customFormat="1" ht="15">
      <c r="A52" s="42" t="s">
        <v>73</v>
      </c>
      <c r="B52" s="57" t="s">
        <v>557</v>
      </c>
      <c r="C52" s="140">
        <f>SUM(C31+C34+C42+C45+C51)</f>
        <v>71830563</v>
      </c>
      <c r="D52" s="140"/>
      <c r="E52" s="140"/>
      <c r="F52" s="162">
        <f t="shared" si="0"/>
        <v>71830563</v>
      </c>
      <c r="G52" s="162">
        <v>72237418</v>
      </c>
    </row>
    <row r="53" spans="1:7" s="160" customFormat="1" ht="15">
      <c r="A53" s="13" t="s">
        <v>558</v>
      </c>
      <c r="B53" s="33" t="s">
        <v>559</v>
      </c>
      <c r="C53" s="140"/>
      <c r="D53" s="140"/>
      <c r="E53" s="140"/>
      <c r="F53" s="162">
        <f t="shared" si="0"/>
        <v>0</v>
      </c>
      <c r="G53" s="162"/>
    </row>
    <row r="54" spans="1:7" s="160" customFormat="1" ht="15">
      <c r="A54" s="13" t="s">
        <v>74</v>
      </c>
      <c r="B54" s="33" t="s">
        <v>560</v>
      </c>
      <c r="C54" s="140">
        <v>70000</v>
      </c>
      <c r="D54" s="140">
        <v>1000000</v>
      </c>
      <c r="E54" s="140"/>
      <c r="F54" s="162">
        <f t="shared" si="0"/>
        <v>1070000</v>
      </c>
      <c r="G54" s="162">
        <v>1070000</v>
      </c>
    </row>
    <row r="55" spans="1:7" s="160" customFormat="1" ht="15">
      <c r="A55" s="17" t="s">
        <v>136</v>
      </c>
      <c r="B55" s="33" t="s">
        <v>561</v>
      </c>
      <c r="C55" s="140"/>
      <c r="D55" s="140"/>
      <c r="E55" s="140"/>
      <c r="F55" s="162">
        <f t="shared" si="0"/>
        <v>0</v>
      </c>
      <c r="G55" s="162"/>
    </row>
    <row r="56" spans="1:7" s="160" customFormat="1" ht="15">
      <c r="A56" s="17" t="s">
        <v>137</v>
      </c>
      <c r="B56" s="33" t="s">
        <v>562</v>
      </c>
      <c r="C56" s="140">
        <v>100000</v>
      </c>
      <c r="D56" s="140"/>
      <c r="E56" s="140"/>
      <c r="F56" s="162">
        <f t="shared" si="0"/>
        <v>100000</v>
      </c>
      <c r="G56" s="162">
        <v>100000</v>
      </c>
    </row>
    <row r="57" spans="1:7" s="160" customFormat="1" ht="15">
      <c r="A57" s="17" t="s">
        <v>138</v>
      </c>
      <c r="B57" s="33" t="s">
        <v>563</v>
      </c>
      <c r="C57" s="140"/>
      <c r="D57" s="140"/>
      <c r="E57" s="140"/>
      <c r="F57" s="162">
        <f t="shared" si="0"/>
        <v>0</v>
      </c>
      <c r="G57" s="162"/>
    </row>
    <row r="58" spans="1:7" s="160" customFormat="1" ht="15">
      <c r="A58" s="13" t="s">
        <v>139</v>
      </c>
      <c r="B58" s="33" t="s">
        <v>564</v>
      </c>
      <c r="C58" s="140"/>
      <c r="D58" s="140"/>
      <c r="E58" s="140"/>
      <c r="F58" s="162">
        <f t="shared" si="0"/>
        <v>0</v>
      </c>
      <c r="G58" s="162"/>
    </row>
    <row r="59" spans="1:7" s="160" customFormat="1" ht="15">
      <c r="A59" s="13" t="s">
        <v>140</v>
      </c>
      <c r="B59" s="33" t="s">
        <v>565</v>
      </c>
      <c r="C59" s="140"/>
      <c r="D59" s="140"/>
      <c r="E59" s="140"/>
      <c r="F59" s="162">
        <f t="shared" si="0"/>
        <v>0</v>
      </c>
      <c r="G59" s="162"/>
    </row>
    <row r="60" spans="1:7" s="160" customFormat="1" ht="15">
      <c r="A60" s="13" t="s">
        <v>141</v>
      </c>
      <c r="B60" s="33" t="s">
        <v>566</v>
      </c>
      <c r="C60" s="140">
        <v>0</v>
      </c>
      <c r="D60" s="140">
        <v>2830000</v>
      </c>
      <c r="E60" s="140"/>
      <c r="F60" s="162">
        <f t="shared" si="0"/>
        <v>2830000</v>
      </c>
      <c r="G60" s="162">
        <v>2830000</v>
      </c>
    </row>
    <row r="61" spans="1:7" s="160" customFormat="1" ht="15">
      <c r="A61" s="54" t="s">
        <v>103</v>
      </c>
      <c r="B61" s="57" t="s">
        <v>567</v>
      </c>
      <c r="C61" s="140">
        <f>SUM(C53:C60)</f>
        <v>170000</v>
      </c>
      <c r="D61" s="140">
        <f>SUM(D53:D60)</f>
        <v>3830000</v>
      </c>
      <c r="E61" s="140"/>
      <c r="F61" s="162">
        <f t="shared" si="0"/>
        <v>4000000</v>
      </c>
      <c r="G61" s="162">
        <v>4000000</v>
      </c>
    </row>
    <row r="62" spans="1:7" s="160" customFormat="1" ht="15">
      <c r="A62" s="12" t="s">
        <v>142</v>
      </c>
      <c r="B62" s="33" t="s">
        <v>568</v>
      </c>
      <c r="C62" s="140"/>
      <c r="D62" s="140"/>
      <c r="E62" s="140"/>
      <c r="F62" s="162">
        <f t="shared" si="0"/>
        <v>0</v>
      </c>
      <c r="G62" s="162"/>
    </row>
    <row r="63" spans="1:7" s="160" customFormat="1" ht="15">
      <c r="A63" s="12" t="s">
        <v>569</v>
      </c>
      <c r="B63" s="33" t="s">
        <v>570</v>
      </c>
      <c r="C63" s="140"/>
      <c r="D63" s="140"/>
      <c r="E63" s="140"/>
      <c r="F63" s="162">
        <f t="shared" si="0"/>
        <v>0</v>
      </c>
      <c r="G63" s="162">
        <v>155356</v>
      </c>
    </row>
    <row r="64" spans="1:7" s="160" customFormat="1" ht="15">
      <c r="A64" s="12" t="s">
        <v>571</v>
      </c>
      <c r="B64" s="33" t="s">
        <v>572</v>
      </c>
      <c r="C64" s="140"/>
      <c r="D64" s="140"/>
      <c r="E64" s="140"/>
      <c r="F64" s="162">
        <f t="shared" si="0"/>
        <v>0</v>
      </c>
      <c r="G64" s="162"/>
    </row>
    <row r="65" spans="1:7" s="160" customFormat="1" ht="15">
      <c r="A65" s="12" t="s">
        <v>104</v>
      </c>
      <c r="B65" s="33" t="s">
        <v>573</v>
      </c>
      <c r="C65" s="140"/>
      <c r="D65" s="140"/>
      <c r="E65" s="140"/>
      <c r="F65" s="162">
        <f t="shared" si="0"/>
        <v>0</v>
      </c>
      <c r="G65" s="162"/>
    </row>
    <row r="66" spans="1:7" s="160" customFormat="1" ht="15">
      <c r="A66" s="12" t="s">
        <v>143</v>
      </c>
      <c r="B66" s="33" t="s">
        <v>574</v>
      </c>
      <c r="C66" s="140"/>
      <c r="D66" s="140"/>
      <c r="E66" s="140"/>
      <c r="F66" s="162">
        <f t="shared" si="0"/>
        <v>0</v>
      </c>
      <c r="G66" s="162"/>
    </row>
    <row r="67" spans="1:7" s="160" customFormat="1" ht="15">
      <c r="A67" s="12" t="s">
        <v>106</v>
      </c>
      <c r="B67" s="33" t="s">
        <v>575</v>
      </c>
      <c r="C67" s="140">
        <v>6081245</v>
      </c>
      <c r="D67" s="140"/>
      <c r="E67" s="140"/>
      <c r="F67" s="162">
        <f t="shared" si="0"/>
        <v>6081245</v>
      </c>
      <c r="G67" s="162">
        <v>6763245</v>
      </c>
    </row>
    <row r="68" spans="1:7" s="160" customFormat="1" ht="15">
      <c r="A68" s="12" t="s">
        <v>144</v>
      </c>
      <c r="B68" s="33" t="s">
        <v>576</v>
      </c>
      <c r="C68" s="140"/>
      <c r="D68" s="140"/>
      <c r="E68" s="140"/>
      <c r="F68" s="162">
        <f t="shared" si="0"/>
        <v>0</v>
      </c>
      <c r="G68" s="162"/>
    </row>
    <row r="69" spans="1:7" s="160" customFormat="1" ht="15">
      <c r="A69" s="12" t="s">
        <v>145</v>
      </c>
      <c r="B69" s="33" t="s">
        <v>577</v>
      </c>
      <c r="C69" s="140"/>
      <c r="D69" s="140"/>
      <c r="E69" s="140"/>
      <c r="F69" s="162">
        <f t="shared" si="0"/>
        <v>0</v>
      </c>
      <c r="G69" s="162"/>
    </row>
    <row r="70" spans="1:7" s="160" customFormat="1" ht="15">
      <c r="A70" s="12" t="s">
        <v>578</v>
      </c>
      <c r="B70" s="33" t="s">
        <v>579</v>
      </c>
      <c r="C70" s="140"/>
      <c r="D70" s="140"/>
      <c r="E70" s="140"/>
      <c r="F70" s="162">
        <f t="shared" si="0"/>
        <v>0</v>
      </c>
      <c r="G70" s="162"/>
    </row>
    <row r="71" spans="1:7" s="160" customFormat="1" ht="15">
      <c r="A71" s="21" t="s">
        <v>580</v>
      </c>
      <c r="B71" s="33" t="s">
        <v>581</v>
      </c>
      <c r="C71" s="140"/>
      <c r="D71" s="140"/>
      <c r="E71" s="140"/>
      <c r="F71" s="162">
        <f t="shared" si="0"/>
        <v>0</v>
      </c>
      <c r="G71" s="162"/>
    </row>
    <row r="72" spans="1:7" s="160" customFormat="1" ht="15">
      <c r="A72" s="12" t="s">
        <v>146</v>
      </c>
      <c r="B72" s="33" t="s">
        <v>583</v>
      </c>
      <c r="C72" s="140">
        <v>1225000</v>
      </c>
      <c r="D72" s="140"/>
      <c r="E72" s="140"/>
      <c r="F72" s="162">
        <f t="shared" si="0"/>
        <v>1225000</v>
      </c>
      <c r="G72" s="162">
        <v>1225000</v>
      </c>
    </row>
    <row r="73" spans="1:7" s="160" customFormat="1" ht="15">
      <c r="A73" s="21" t="s">
        <v>327</v>
      </c>
      <c r="B73" s="33" t="s">
        <v>251</v>
      </c>
      <c r="C73" s="140">
        <v>101186362</v>
      </c>
      <c r="D73" s="140"/>
      <c r="E73" s="140"/>
      <c r="F73" s="162">
        <f t="shared" si="0"/>
        <v>101186362</v>
      </c>
      <c r="G73" s="162">
        <v>99693128</v>
      </c>
    </row>
    <row r="74" spans="1:7" s="160" customFormat="1" ht="15">
      <c r="A74" s="21" t="s">
        <v>328</v>
      </c>
      <c r="B74" s="33" t="s">
        <v>251</v>
      </c>
      <c r="C74" s="140"/>
      <c r="D74" s="140"/>
      <c r="E74" s="140"/>
      <c r="F74" s="162">
        <f t="shared" si="0"/>
        <v>0</v>
      </c>
      <c r="G74" s="162"/>
    </row>
    <row r="75" spans="1:7" s="160" customFormat="1" ht="15">
      <c r="A75" s="54" t="s">
        <v>109</v>
      </c>
      <c r="B75" s="57" t="s">
        <v>584</v>
      </c>
      <c r="C75" s="140">
        <f>SUM(C62:C74)</f>
        <v>108492607</v>
      </c>
      <c r="D75" s="140">
        <f>SUM(D62:D74)</f>
        <v>0</v>
      </c>
      <c r="E75" s="140"/>
      <c r="F75" s="162">
        <f t="shared" si="0"/>
        <v>108492607</v>
      </c>
      <c r="G75" s="162">
        <v>107836729</v>
      </c>
    </row>
    <row r="76" spans="1:7" s="160" customFormat="1" ht="15.75">
      <c r="A76" s="64" t="s">
        <v>424</v>
      </c>
      <c r="B76" s="57"/>
      <c r="C76" s="140">
        <f>SUM(C26+C27+C52+C61+C75)</f>
        <v>212140441</v>
      </c>
      <c r="D76" s="140">
        <f>SUM(D26+D27+D52+D61+D75)</f>
        <v>3830000</v>
      </c>
      <c r="E76" s="140"/>
      <c r="F76" s="162">
        <f>SUM(C76:E76)</f>
        <v>215970441</v>
      </c>
      <c r="G76" s="162">
        <f>SUM(G26+G27+G52+G61+G75)</f>
        <v>215721418</v>
      </c>
    </row>
    <row r="77" spans="1:7" s="160" customFormat="1" ht="15">
      <c r="A77" s="37" t="s">
        <v>585</v>
      </c>
      <c r="B77" s="33" t="s">
        <v>586</v>
      </c>
      <c r="C77" s="140">
        <v>0</v>
      </c>
      <c r="D77" s="140">
        <v>1000000</v>
      </c>
      <c r="E77" s="140"/>
      <c r="F77" s="162">
        <f t="shared" si="0"/>
        <v>1000000</v>
      </c>
      <c r="G77" s="162">
        <v>1000000</v>
      </c>
    </row>
    <row r="78" spans="1:7" s="160" customFormat="1" ht="15">
      <c r="A78" s="37" t="s">
        <v>147</v>
      </c>
      <c r="B78" s="33" t="s">
        <v>587</v>
      </c>
      <c r="C78" s="140">
        <v>0</v>
      </c>
      <c r="D78" s="140">
        <v>45413000</v>
      </c>
      <c r="E78" s="140"/>
      <c r="F78" s="162">
        <f t="shared" si="0"/>
        <v>45413000</v>
      </c>
      <c r="G78" s="162">
        <v>45045000</v>
      </c>
    </row>
    <row r="79" spans="1:7" s="160" customFormat="1" ht="15">
      <c r="A79" s="37" t="s">
        <v>588</v>
      </c>
      <c r="B79" s="33" t="s">
        <v>589</v>
      </c>
      <c r="C79" s="140">
        <v>0</v>
      </c>
      <c r="D79" s="140">
        <v>200000</v>
      </c>
      <c r="E79" s="140"/>
      <c r="F79" s="162">
        <f t="shared" si="0"/>
        <v>200000</v>
      </c>
      <c r="G79" s="162">
        <v>200000</v>
      </c>
    </row>
    <row r="80" spans="1:7" s="160" customFormat="1" ht="15">
      <c r="A80" s="37" t="s">
        <v>590</v>
      </c>
      <c r="B80" s="33" t="s">
        <v>591</v>
      </c>
      <c r="C80" s="140">
        <v>0</v>
      </c>
      <c r="D80" s="140">
        <v>26055000</v>
      </c>
      <c r="E80" s="140"/>
      <c r="F80" s="162">
        <f t="shared" si="0"/>
        <v>26055000</v>
      </c>
      <c r="G80" s="162">
        <v>26055000</v>
      </c>
    </row>
    <row r="81" spans="1:7" s="160" customFormat="1" ht="15">
      <c r="A81" s="6" t="s">
        <v>592</v>
      </c>
      <c r="B81" s="33" t="s">
        <v>593</v>
      </c>
      <c r="C81" s="140"/>
      <c r="D81" s="140"/>
      <c r="E81" s="140"/>
      <c r="F81" s="162">
        <f t="shared" si="0"/>
        <v>0</v>
      </c>
      <c r="G81" s="162"/>
    </row>
    <row r="82" spans="1:7" s="160" customFormat="1" ht="15">
      <c r="A82" s="6" t="s">
        <v>594</v>
      </c>
      <c r="B82" s="33" t="s">
        <v>595</v>
      </c>
      <c r="C82" s="140"/>
      <c r="D82" s="140"/>
      <c r="E82" s="140"/>
      <c r="F82" s="162">
        <f t="shared" si="0"/>
        <v>0</v>
      </c>
      <c r="G82" s="162"/>
    </row>
    <row r="83" spans="1:7" s="160" customFormat="1" ht="15">
      <c r="A83" s="6" t="s">
        <v>596</v>
      </c>
      <c r="B83" s="33" t="s">
        <v>597</v>
      </c>
      <c r="C83" s="140">
        <v>0</v>
      </c>
      <c r="D83" s="140">
        <v>19622000</v>
      </c>
      <c r="E83" s="140"/>
      <c r="F83" s="162">
        <f t="shared" si="0"/>
        <v>19622000</v>
      </c>
      <c r="G83" s="162">
        <v>19622000</v>
      </c>
    </row>
    <row r="84" spans="1:7" s="160" customFormat="1" ht="15">
      <c r="A84" s="55" t="s">
        <v>111</v>
      </c>
      <c r="B84" s="57" t="s">
        <v>598</v>
      </c>
      <c r="C84" s="140">
        <f>SUM(C77:C83)</f>
        <v>0</v>
      </c>
      <c r="D84" s="140">
        <f>SUM(D77:D83)</f>
        <v>92290000</v>
      </c>
      <c r="E84" s="140"/>
      <c r="F84" s="162">
        <f t="shared" si="0"/>
        <v>92290000</v>
      </c>
      <c r="G84" s="162">
        <v>91922000</v>
      </c>
    </row>
    <row r="85" spans="1:7" s="160" customFormat="1" ht="15">
      <c r="A85" s="13" t="s">
        <v>599</v>
      </c>
      <c r="B85" s="33" t="s">
        <v>600</v>
      </c>
      <c r="C85" s="140">
        <v>0</v>
      </c>
      <c r="D85" s="140">
        <v>2116000</v>
      </c>
      <c r="E85" s="140"/>
      <c r="F85" s="162">
        <f t="shared" si="0"/>
        <v>2116000</v>
      </c>
      <c r="G85" s="162">
        <v>2469000</v>
      </c>
    </row>
    <row r="86" spans="1:7" s="160" customFormat="1" ht="15">
      <c r="A86" s="13" t="s">
        <v>601</v>
      </c>
      <c r="B86" s="33" t="s">
        <v>602</v>
      </c>
      <c r="C86" s="140"/>
      <c r="D86" s="140"/>
      <c r="E86" s="140"/>
      <c r="F86" s="162">
        <f aca="true" t="shared" si="1" ref="F86:F124">SUM(C86:E86)</f>
        <v>0</v>
      </c>
      <c r="G86" s="162"/>
    </row>
    <row r="87" spans="1:7" s="160" customFormat="1" ht="15">
      <c r="A87" s="13" t="s">
        <v>603</v>
      </c>
      <c r="B87" s="33" t="s">
        <v>604</v>
      </c>
      <c r="C87" s="140"/>
      <c r="D87" s="140"/>
      <c r="E87" s="140"/>
      <c r="F87" s="162">
        <f t="shared" si="1"/>
        <v>0</v>
      </c>
      <c r="G87" s="162"/>
    </row>
    <row r="88" spans="1:7" s="160" customFormat="1" ht="15">
      <c r="A88" s="13" t="s">
        <v>605</v>
      </c>
      <c r="B88" s="33" t="s">
        <v>606</v>
      </c>
      <c r="C88" s="140">
        <v>0</v>
      </c>
      <c r="D88" s="140">
        <v>571000</v>
      </c>
      <c r="E88" s="140"/>
      <c r="F88" s="162">
        <f t="shared" si="1"/>
        <v>571000</v>
      </c>
      <c r="G88" s="162">
        <v>586000</v>
      </c>
    </row>
    <row r="89" spans="1:7" s="160" customFormat="1" ht="15">
      <c r="A89" s="54" t="s">
        <v>112</v>
      </c>
      <c r="B89" s="57" t="s">
        <v>607</v>
      </c>
      <c r="C89" s="140">
        <f>SUM(C85:C88)</f>
        <v>0</v>
      </c>
      <c r="D89" s="140">
        <f>SUM(D85:D88)</f>
        <v>2687000</v>
      </c>
      <c r="E89" s="140"/>
      <c r="F89" s="162">
        <f t="shared" si="1"/>
        <v>2687000</v>
      </c>
      <c r="G89" s="162">
        <v>3055000</v>
      </c>
    </row>
    <row r="90" spans="1:7" s="160" customFormat="1" ht="15">
      <c r="A90" s="13" t="s">
        <v>608</v>
      </c>
      <c r="B90" s="33" t="s">
        <v>609</v>
      </c>
      <c r="C90" s="140"/>
      <c r="D90" s="140"/>
      <c r="E90" s="140"/>
      <c r="F90" s="162">
        <f t="shared" si="1"/>
        <v>0</v>
      </c>
      <c r="G90" s="162"/>
    </row>
    <row r="91" spans="1:7" s="160" customFormat="1" ht="15">
      <c r="A91" s="13" t="s">
        <v>148</v>
      </c>
      <c r="B91" s="33" t="s">
        <v>610</v>
      </c>
      <c r="C91" s="140"/>
      <c r="D91" s="140"/>
      <c r="E91" s="140"/>
      <c r="F91" s="162">
        <f t="shared" si="1"/>
        <v>0</v>
      </c>
      <c r="G91" s="162"/>
    </row>
    <row r="92" spans="1:7" s="160" customFormat="1" ht="15">
      <c r="A92" s="13" t="s">
        <v>149</v>
      </c>
      <c r="B92" s="33" t="s">
        <v>611</v>
      </c>
      <c r="C92" s="140"/>
      <c r="D92" s="140"/>
      <c r="E92" s="140"/>
      <c r="F92" s="162">
        <f t="shared" si="1"/>
        <v>0</v>
      </c>
      <c r="G92" s="162"/>
    </row>
    <row r="93" spans="1:7" s="160" customFormat="1" ht="15">
      <c r="A93" s="13" t="s">
        <v>150</v>
      </c>
      <c r="B93" s="33" t="s">
        <v>612</v>
      </c>
      <c r="C93" s="140"/>
      <c r="D93" s="140"/>
      <c r="E93" s="140"/>
      <c r="F93" s="162">
        <f t="shared" si="1"/>
        <v>0</v>
      </c>
      <c r="G93" s="162"/>
    </row>
    <row r="94" spans="1:7" s="160" customFormat="1" ht="15">
      <c r="A94" s="13" t="s">
        <v>151</v>
      </c>
      <c r="B94" s="33" t="s">
        <v>613</v>
      </c>
      <c r="C94" s="140"/>
      <c r="D94" s="140"/>
      <c r="E94" s="140"/>
      <c r="F94" s="162">
        <f t="shared" si="1"/>
        <v>0</v>
      </c>
      <c r="G94" s="162"/>
    </row>
    <row r="95" spans="1:7" s="160" customFormat="1" ht="15">
      <c r="A95" s="13" t="s">
        <v>152</v>
      </c>
      <c r="B95" s="33" t="s">
        <v>614</v>
      </c>
      <c r="C95" s="140"/>
      <c r="D95" s="140"/>
      <c r="E95" s="140"/>
      <c r="F95" s="162">
        <f t="shared" si="1"/>
        <v>0</v>
      </c>
      <c r="G95" s="162"/>
    </row>
    <row r="96" spans="1:7" s="160" customFormat="1" ht="15">
      <c r="A96" s="13" t="s">
        <v>615</v>
      </c>
      <c r="B96" s="33" t="s">
        <v>616</v>
      </c>
      <c r="C96" s="140"/>
      <c r="D96" s="140"/>
      <c r="E96" s="140"/>
      <c r="F96" s="162">
        <f t="shared" si="1"/>
        <v>0</v>
      </c>
      <c r="G96" s="162"/>
    </row>
    <row r="97" spans="1:7" s="160" customFormat="1" ht="15">
      <c r="A97" s="13" t="s">
        <v>153</v>
      </c>
      <c r="B97" s="33" t="s">
        <v>617</v>
      </c>
      <c r="C97" s="140"/>
      <c r="D97" s="140"/>
      <c r="E97" s="140"/>
      <c r="F97" s="162">
        <f t="shared" si="1"/>
        <v>0</v>
      </c>
      <c r="G97" s="162"/>
    </row>
    <row r="98" spans="1:7" s="160" customFormat="1" ht="15">
      <c r="A98" s="54" t="s">
        <v>113</v>
      </c>
      <c r="B98" s="57" t="s">
        <v>618</v>
      </c>
      <c r="C98" s="140">
        <f>SUM(C90:C97)</f>
        <v>0</v>
      </c>
      <c r="D98" s="140">
        <f>SUM(D90:D97)</f>
        <v>0</v>
      </c>
      <c r="E98" s="140"/>
      <c r="F98" s="162">
        <f t="shared" si="1"/>
        <v>0</v>
      </c>
      <c r="G98" s="162"/>
    </row>
    <row r="99" spans="1:7" s="160" customFormat="1" ht="15.75">
      <c r="A99" s="64" t="s">
        <v>425</v>
      </c>
      <c r="B99" s="57"/>
      <c r="C99" s="140">
        <f>SUM(C98,C89,C84)</f>
        <v>0</v>
      </c>
      <c r="D99" s="140">
        <f>SUM(D98,D89,D84)</f>
        <v>94977000</v>
      </c>
      <c r="E99" s="140"/>
      <c r="F99" s="162">
        <f t="shared" si="1"/>
        <v>94977000</v>
      </c>
      <c r="G99" s="162">
        <f>SUM(G84+G89)</f>
        <v>94977000</v>
      </c>
    </row>
    <row r="100" spans="1:7" s="160" customFormat="1" ht="15.75">
      <c r="A100" s="38" t="s">
        <v>161</v>
      </c>
      <c r="B100" s="39" t="s">
        <v>619</v>
      </c>
      <c r="C100" s="140">
        <f>SUM(C76+C99)</f>
        <v>212140441</v>
      </c>
      <c r="D100" s="140">
        <f>SUM(D76+D99)</f>
        <v>98807000</v>
      </c>
      <c r="E100" s="140"/>
      <c r="F100" s="162">
        <f t="shared" si="1"/>
        <v>310947441</v>
      </c>
      <c r="G100" s="162"/>
    </row>
    <row r="101" spans="1:25" s="160" customFormat="1" ht="15">
      <c r="A101" s="13" t="s">
        <v>154</v>
      </c>
      <c r="B101" s="5" t="s">
        <v>620</v>
      </c>
      <c r="C101" s="13"/>
      <c r="D101" s="13"/>
      <c r="E101" s="13"/>
      <c r="F101" s="162">
        <f t="shared" si="1"/>
        <v>0</v>
      </c>
      <c r="G101" s="111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161"/>
      <c r="Y101" s="161"/>
    </row>
    <row r="102" spans="1:25" s="160" customFormat="1" ht="15">
      <c r="A102" s="13" t="s">
        <v>623</v>
      </c>
      <c r="B102" s="5" t="s">
        <v>624</v>
      </c>
      <c r="C102" s="13"/>
      <c r="D102" s="13"/>
      <c r="E102" s="13"/>
      <c r="F102" s="162">
        <f t="shared" si="1"/>
        <v>0</v>
      </c>
      <c r="G102" s="111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161"/>
      <c r="Y102" s="161"/>
    </row>
    <row r="103" spans="1:25" s="160" customFormat="1" ht="15">
      <c r="A103" s="13" t="s">
        <v>155</v>
      </c>
      <c r="B103" s="5" t="s">
        <v>625</v>
      </c>
      <c r="C103" s="13"/>
      <c r="D103" s="13"/>
      <c r="E103" s="13"/>
      <c r="F103" s="162">
        <f t="shared" si="1"/>
        <v>0</v>
      </c>
      <c r="G103" s="111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161"/>
      <c r="Y103" s="161"/>
    </row>
    <row r="104" spans="1:25" s="160" customFormat="1" ht="15">
      <c r="A104" s="15" t="s">
        <v>118</v>
      </c>
      <c r="B104" s="7" t="s">
        <v>627</v>
      </c>
      <c r="C104" s="15"/>
      <c r="D104" s="15"/>
      <c r="E104" s="15"/>
      <c r="F104" s="162">
        <f t="shared" si="1"/>
        <v>0</v>
      </c>
      <c r="G104" s="112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161"/>
      <c r="Y104" s="161"/>
    </row>
    <row r="105" spans="1:25" s="160" customFormat="1" ht="15">
      <c r="A105" s="40" t="s">
        <v>156</v>
      </c>
      <c r="B105" s="5" t="s">
        <v>628</v>
      </c>
      <c r="C105" s="40"/>
      <c r="D105" s="40"/>
      <c r="E105" s="40"/>
      <c r="F105" s="162">
        <f t="shared" si="1"/>
        <v>0</v>
      </c>
      <c r="G105" s="113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161"/>
      <c r="Y105" s="161"/>
    </row>
    <row r="106" spans="1:25" s="160" customFormat="1" ht="15">
      <c r="A106" s="40" t="s">
        <v>124</v>
      </c>
      <c r="B106" s="5" t="s">
        <v>631</v>
      </c>
      <c r="C106" s="40"/>
      <c r="D106" s="40"/>
      <c r="E106" s="40"/>
      <c r="F106" s="162">
        <f t="shared" si="1"/>
        <v>0</v>
      </c>
      <c r="G106" s="113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161"/>
      <c r="Y106" s="161"/>
    </row>
    <row r="107" spans="1:25" s="160" customFormat="1" ht="15">
      <c r="A107" s="13" t="s">
        <v>632</v>
      </c>
      <c r="B107" s="5" t="s">
        <v>633</v>
      </c>
      <c r="C107" s="13"/>
      <c r="D107" s="13"/>
      <c r="E107" s="13"/>
      <c r="F107" s="162">
        <f t="shared" si="1"/>
        <v>0</v>
      </c>
      <c r="G107" s="111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161"/>
      <c r="Y107" s="161"/>
    </row>
    <row r="108" spans="1:25" s="160" customFormat="1" ht="15">
      <c r="A108" s="13" t="s">
        <v>157</v>
      </c>
      <c r="B108" s="5" t="s">
        <v>634</v>
      </c>
      <c r="C108" s="13"/>
      <c r="D108" s="13"/>
      <c r="E108" s="13"/>
      <c r="F108" s="162">
        <f t="shared" si="1"/>
        <v>0</v>
      </c>
      <c r="G108" s="111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161"/>
      <c r="Y108" s="161"/>
    </row>
    <row r="109" spans="1:25" s="160" customFormat="1" ht="15">
      <c r="A109" s="14" t="s">
        <v>121</v>
      </c>
      <c r="B109" s="7" t="s">
        <v>635</v>
      </c>
      <c r="C109" s="14"/>
      <c r="D109" s="14"/>
      <c r="E109" s="14"/>
      <c r="F109" s="162">
        <f t="shared" si="1"/>
        <v>0</v>
      </c>
      <c r="G109" s="114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161"/>
      <c r="Y109" s="161"/>
    </row>
    <row r="110" spans="1:25" s="160" customFormat="1" ht="15">
      <c r="A110" s="40" t="s">
        <v>636</v>
      </c>
      <c r="B110" s="5" t="s">
        <v>637</v>
      </c>
      <c r="C110" s="40"/>
      <c r="D110" s="40"/>
      <c r="E110" s="40"/>
      <c r="F110" s="162">
        <f t="shared" si="1"/>
        <v>0</v>
      </c>
      <c r="G110" s="113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161"/>
      <c r="Y110" s="161"/>
    </row>
    <row r="111" spans="1:25" s="160" customFormat="1" ht="15">
      <c r="A111" s="40" t="s">
        <v>638</v>
      </c>
      <c r="B111" s="5" t="s">
        <v>639</v>
      </c>
      <c r="C111" s="177">
        <v>1353143</v>
      </c>
      <c r="D111" s="40"/>
      <c r="E111" s="40"/>
      <c r="F111" s="162">
        <f t="shared" si="1"/>
        <v>1353143</v>
      </c>
      <c r="G111" s="178">
        <v>3732166</v>
      </c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161"/>
      <c r="Y111" s="161"/>
    </row>
    <row r="112" spans="1:25" s="160" customFormat="1" ht="15">
      <c r="A112" s="14" t="s">
        <v>640</v>
      </c>
      <c r="B112" s="7" t="s">
        <v>641</v>
      </c>
      <c r="C112" s="40"/>
      <c r="D112" s="40"/>
      <c r="E112" s="40"/>
      <c r="F112" s="162">
        <f t="shared" si="1"/>
        <v>0</v>
      </c>
      <c r="G112" s="113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161"/>
      <c r="Y112" s="161"/>
    </row>
    <row r="113" spans="1:25" s="160" customFormat="1" ht="15">
      <c r="A113" s="40" t="s">
        <v>642</v>
      </c>
      <c r="B113" s="5" t="s">
        <v>643</v>
      </c>
      <c r="C113" s="40"/>
      <c r="D113" s="40"/>
      <c r="E113" s="40"/>
      <c r="F113" s="162">
        <f t="shared" si="1"/>
        <v>0</v>
      </c>
      <c r="G113" s="113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161"/>
      <c r="Y113" s="161"/>
    </row>
    <row r="114" spans="1:25" s="160" customFormat="1" ht="15">
      <c r="A114" s="40" t="s">
        <v>644</v>
      </c>
      <c r="B114" s="5" t="s">
        <v>645</v>
      </c>
      <c r="C114" s="40"/>
      <c r="D114" s="40"/>
      <c r="E114" s="40"/>
      <c r="F114" s="162">
        <f t="shared" si="1"/>
        <v>0</v>
      </c>
      <c r="G114" s="113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161"/>
      <c r="Y114" s="161"/>
    </row>
    <row r="115" spans="1:25" s="160" customFormat="1" ht="15">
      <c r="A115" s="40" t="s">
        <v>646</v>
      </c>
      <c r="B115" s="5" t="s">
        <v>647</v>
      </c>
      <c r="C115" s="40"/>
      <c r="D115" s="40"/>
      <c r="E115" s="40"/>
      <c r="F115" s="162">
        <f t="shared" si="1"/>
        <v>0</v>
      </c>
      <c r="G115" s="113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161"/>
      <c r="Y115" s="161"/>
    </row>
    <row r="116" spans="1:25" s="160" customFormat="1" ht="15">
      <c r="A116" s="41" t="s">
        <v>122</v>
      </c>
      <c r="B116" s="42" t="s">
        <v>648</v>
      </c>
      <c r="C116" s="14"/>
      <c r="D116" s="14"/>
      <c r="E116" s="14"/>
      <c r="F116" s="162">
        <f t="shared" si="1"/>
        <v>0</v>
      </c>
      <c r="G116" s="114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161"/>
      <c r="Y116" s="161"/>
    </row>
    <row r="117" spans="1:25" s="160" customFormat="1" ht="15">
      <c r="A117" s="40" t="s">
        <v>649</v>
      </c>
      <c r="B117" s="5" t="s">
        <v>650</v>
      </c>
      <c r="C117" s="40"/>
      <c r="D117" s="40"/>
      <c r="E117" s="40"/>
      <c r="F117" s="162">
        <f t="shared" si="1"/>
        <v>0</v>
      </c>
      <c r="G117" s="113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161"/>
      <c r="Y117" s="161"/>
    </row>
    <row r="118" spans="1:25" s="160" customFormat="1" ht="15">
      <c r="A118" s="13" t="s">
        <v>651</v>
      </c>
      <c r="B118" s="5" t="s">
        <v>652</v>
      </c>
      <c r="C118" s="13"/>
      <c r="D118" s="13"/>
      <c r="E118" s="13"/>
      <c r="F118" s="162">
        <f t="shared" si="1"/>
        <v>0</v>
      </c>
      <c r="G118" s="111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161"/>
      <c r="Y118" s="161"/>
    </row>
    <row r="119" spans="1:25" s="160" customFormat="1" ht="15">
      <c r="A119" s="40" t="s">
        <v>158</v>
      </c>
      <c r="B119" s="5" t="s">
        <v>653</v>
      </c>
      <c r="C119" s="40"/>
      <c r="D119" s="40"/>
      <c r="E119" s="40"/>
      <c r="F119" s="162">
        <f t="shared" si="1"/>
        <v>0</v>
      </c>
      <c r="G119" s="113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161"/>
      <c r="Y119" s="161"/>
    </row>
    <row r="120" spans="1:25" s="160" customFormat="1" ht="15">
      <c r="A120" s="40" t="s">
        <v>127</v>
      </c>
      <c r="B120" s="5" t="s">
        <v>654</v>
      </c>
      <c r="C120" s="40"/>
      <c r="D120" s="40"/>
      <c r="E120" s="40"/>
      <c r="F120" s="162">
        <f t="shared" si="1"/>
        <v>0</v>
      </c>
      <c r="G120" s="113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161"/>
      <c r="Y120" s="161"/>
    </row>
    <row r="121" spans="1:25" s="160" customFormat="1" ht="15">
      <c r="A121" s="41" t="s">
        <v>128</v>
      </c>
      <c r="B121" s="42" t="s">
        <v>658</v>
      </c>
      <c r="C121" s="14"/>
      <c r="D121" s="14"/>
      <c r="E121" s="14"/>
      <c r="F121" s="162">
        <f t="shared" si="1"/>
        <v>0</v>
      </c>
      <c r="G121" s="114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161"/>
      <c r="Y121" s="161"/>
    </row>
    <row r="122" spans="1:25" s="160" customFormat="1" ht="15">
      <c r="A122" s="13" t="s">
        <v>659</v>
      </c>
      <c r="B122" s="5" t="s">
        <v>660</v>
      </c>
      <c r="C122" s="13"/>
      <c r="D122" s="13"/>
      <c r="E122" s="13"/>
      <c r="F122" s="162">
        <f t="shared" si="1"/>
        <v>0</v>
      </c>
      <c r="G122" s="111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161"/>
      <c r="Y122" s="161"/>
    </row>
    <row r="123" spans="1:25" s="160" customFormat="1" ht="15.75">
      <c r="A123" s="43" t="s">
        <v>163</v>
      </c>
      <c r="B123" s="44" t="s">
        <v>661</v>
      </c>
      <c r="C123" s="177">
        <f>SUM(C111)</f>
        <v>1353143</v>
      </c>
      <c r="D123" s="177">
        <f>SUM(D104+D109+D112+D116+D121)</f>
        <v>0</v>
      </c>
      <c r="E123" s="177"/>
      <c r="F123" s="162">
        <f t="shared" si="1"/>
        <v>1353143</v>
      </c>
      <c r="G123" s="178">
        <f>SUM(G111)</f>
        <v>3732166</v>
      </c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161"/>
      <c r="Y123" s="161"/>
    </row>
    <row r="124" spans="1:25" s="160" customFormat="1" ht="15.75">
      <c r="A124" s="163" t="s">
        <v>200</v>
      </c>
      <c r="B124" s="49"/>
      <c r="C124" s="140">
        <f>SUM(C100+C123)</f>
        <v>213493584</v>
      </c>
      <c r="D124" s="140">
        <f>SUM(D100+D123)</f>
        <v>98807000</v>
      </c>
      <c r="E124" s="140"/>
      <c r="F124" s="162">
        <f t="shared" si="1"/>
        <v>312300584</v>
      </c>
      <c r="G124" s="162">
        <f>SUM(G76+G99+G123)</f>
        <v>314430584</v>
      </c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  <c r="W124" s="161"/>
      <c r="X124" s="161"/>
      <c r="Y124" s="161"/>
    </row>
    <row r="125" spans="2:25" s="160" customFormat="1" ht="15">
      <c r="B125" s="161"/>
      <c r="C125" s="161"/>
      <c r="D125" s="161"/>
      <c r="E125" s="161"/>
      <c r="F125" s="161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  <c r="W125" s="161"/>
      <c r="X125" s="161"/>
      <c r="Y125" s="161"/>
    </row>
    <row r="126" spans="2:25" s="160" customFormat="1" ht="15">
      <c r="B126" s="161"/>
      <c r="C126" s="161"/>
      <c r="D126" s="161"/>
      <c r="E126" s="161"/>
      <c r="F126" s="161"/>
      <c r="G126" s="161"/>
      <c r="H126" s="161"/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</row>
    <row r="127" spans="2:25" s="160" customFormat="1" ht="15">
      <c r="B127" s="161"/>
      <c r="C127" s="161"/>
      <c r="D127" s="161"/>
      <c r="E127" s="161"/>
      <c r="F127" s="161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  <c r="W127" s="161"/>
      <c r="X127" s="161"/>
      <c r="Y127" s="161"/>
    </row>
    <row r="128" spans="2:25" s="160" customFormat="1" ht="15">
      <c r="B128" s="161"/>
      <c r="C128" s="161"/>
      <c r="D128" s="161"/>
      <c r="E128" s="161"/>
      <c r="F128" s="161"/>
      <c r="G128" s="161"/>
      <c r="H128" s="161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</row>
    <row r="129" spans="2:25" ht="15"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</row>
    <row r="130" spans="2:25" ht="15"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</row>
    <row r="131" spans="2:25" ht="15"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</row>
    <row r="132" spans="2:25" ht="15"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</row>
    <row r="133" spans="2:25" ht="15"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</row>
    <row r="134" spans="2:25" ht="15"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</row>
    <row r="135" spans="2:25" ht="15"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</row>
    <row r="136" spans="2:25" ht="15"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</row>
    <row r="137" spans="2:25" ht="15"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</row>
    <row r="138" spans="2:25" ht="15"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2:25" ht="15"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</row>
    <row r="140" spans="2:25" ht="15"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</row>
    <row r="141" spans="2:25" ht="15"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</row>
    <row r="142" spans="2:25" ht="15"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2:25" ht="15"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</row>
    <row r="144" spans="2:25" ht="15"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</row>
    <row r="145" spans="2:25" ht="15"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</row>
    <row r="146" spans="2:25" ht="15"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</row>
    <row r="147" spans="2:25" ht="15"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</row>
    <row r="148" spans="2:25" ht="15"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</row>
    <row r="149" spans="2:25" ht="15"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</row>
    <row r="150" spans="2:25" ht="15"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</row>
    <row r="151" spans="2:25" ht="15"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</row>
    <row r="152" spans="2:25" ht="15"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</row>
    <row r="153" spans="2:25" ht="15"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</row>
    <row r="154" spans="2:25" ht="15"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</row>
    <row r="155" spans="2:25" ht="15"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</row>
    <row r="156" spans="2:25" ht="15"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</row>
    <row r="157" spans="2:25" ht="15"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</row>
    <row r="158" spans="2:25" ht="15"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</row>
    <row r="159" spans="2:25" ht="15"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</row>
    <row r="160" spans="2:25" ht="15"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</row>
    <row r="161" spans="2:25" ht="15"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</row>
    <row r="162" spans="2:25" ht="15"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</row>
    <row r="163" spans="2:25" ht="15"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</row>
    <row r="164" spans="2:25" ht="15"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</row>
    <row r="165" spans="2:25" ht="15"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</row>
    <row r="166" spans="2:25" ht="15"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</row>
    <row r="167" spans="2:25" ht="15"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</row>
    <row r="168" spans="2:25" ht="15"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</row>
    <row r="169" spans="2:25" ht="15"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</row>
    <row r="170" spans="2:25" ht="15"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</row>
    <row r="171" spans="2:25" ht="15"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  <row r="172" spans="2:25" ht="15"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</row>
    <row r="173" spans="2:25" ht="15"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</row>
  </sheetData>
  <sheetProtection/>
  <mergeCells count="3">
    <mergeCell ref="A3:F3"/>
    <mergeCell ref="A4:F4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8"/>
  <sheetViews>
    <sheetView zoomScalePageLayoutView="0" workbookViewId="0" topLeftCell="A1">
      <selection activeCell="A186" sqref="A186:A187"/>
    </sheetView>
  </sheetViews>
  <sheetFormatPr defaultColWidth="9.140625" defaultRowHeight="15"/>
  <cols>
    <col min="1" max="1" width="91.140625" style="0" customWidth="1"/>
    <col min="3" max="3" width="10.2812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6" ht="15">
      <c r="A1" s="90" t="s">
        <v>370</v>
      </c>
      <c r="B1" s="91"/>
      <c r="C1" s="91"/>
      <c r="D1" s="91"/>
      <c r="E1" s="91"/>
      <c r="F1" s="91"/>
    </row>
    <row r="2" spans="1:15" ht="28.5" customHeight="1">
      <c r="A2" s="184" t="s">
        <v>423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1:15" ht="26.25" customHeight="1">
      <c r="A3" s="187" t="s">
        <v>383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</row>
    <row r="5" ht="15">
      <c r="A5" s="4" t="s">
        <v>344</v>
      </c>
    </row>
    <row r="6" spans="1:17" ht="25.5">
      <c r="A6" s="2" t="s">
        <v>482</v>
      </c>
      <c r="B6" s="3" t="s">
        <v>483</v>
      </c>
      <c r="C6" s="81" t="s">
        <v>358</v>
      </c>
      <c r="D6" s="81" t="s">
        <v>359</v>
      </c>
      <c r="E6" s="81" t="s">
        <v>360</v>
      </c>
      <c r="F6" s="81" t="s">
        <v>361</v>
      </c>
      <c r="G6" s="81" t="s">
        <v>362</v>
      </c>
      <c r="H6" s="81" t="s">
        <v>363</v>
      </c>
      <c r="I6" s="81" t="s">
        <v>364</v>
      </c>
      <c r="J6" s="81" t="s">
        <v>365</v>
      </c>
      <c r="K6" s="81" t="s">
        <v>366</v>
      </c>
      <c r="L6" s="81" t="s">
        <v>367</v>
      </c>
      <c r="M6" s="81" t="s">
        <v>368</v>
      </c>
      <c r="N6" s="81" t="s">
        <v>369</v>
      </c>
      <c r="O6" s="82" t="s">
        <v>345</v>
      </c>
      <c r="P6" s="4"/>
      <c r="Q6" s="4"/>
    </row>
    <row r="7" spans="1:17" ht="15">
      <c r="A7" s="31" t="s">
        <v>484</v>
      </c>
      <c r="B7" s="32" t="s">
        <v>485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"/>
      <c r="Q7" s="4"/>
    </row>
    <row r="8" spans="1:17" ht="15">
      <c r="A8" s="31" t="s">
        <v>486</v>
      </c>
      <c r="B8" s="33" t="s">
        <v>487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"/>
      <c r="Q8" s="4"/>
    </row>
    <row r="9" spans="1:17" ht="15">
      <c r="A9" s="31" t="s">
        <v>488</v>
      </c>
      <c r="B9" s="33" t="s">
        <v>489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"/>
      <c r="Q9" s="4"/>
    </row>
    <row r="10" spans="1:17" ht="15">
      <c r="A10" s="34" t="s">
        <v>490</v>
      </c>
      <c r="B10" s="33" t="s">
        <v>491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"/>
      <c r="Q10" s="4"/>
    </row>
    <row r="11" spans="1:17" ht="15">
      <c r="A11" s="34" t="s">
        <v>492</v>
      </c>
      <c r="B11" s="33" t="s">
        <v>493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"/>
      <c r="Q11" s="4"/>
    </row>
    <row r="12" spans="1:17" ht="15">
      <c r="A12" s="34" t="s">
        <v>494</v>
      </c>
      <c r="B12" s="33" t="s">
        <v>495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"/>
      <c r="Q12" s="4"/>
    </row>
    <row r="13" spans="1:17" ht="15">
      <c r="A13" s="34" t="s">
        <v>496</v>
      </c>
      <c r="B13" s="33" t="s">
        <v>497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"/>
      <c r="Q13" s="4"/>
    </row>
    <row r="14" spans="1:17" ht="15">
      <c r="A14" s="34" t="s">
        <v>498</v>
      </c>
      <c r="B14" s="33" t="s">
        <v>499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"/>
      <c r="Q14" s="4"/>
    </row>
    <row r="15" spans="1:17" ht="15">
      <c r="A15" s="5" t="s">
        <v>500</v>
      </c>
      <c r="B15" s="33" t="s">
        <v>501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"/>
      <c r="Q15" s="4"/>
    </row>
    <row r="16" spans="1:17" ht="15">
      <c r="A16" s="5" t="s">
        <v>502</v>
      </c>
      <c r="B16" s="33" t="s">
        <v>503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"/>
      <c r="Q16" s="4"/>
    </row>
    <row r="17" spans="1:17" ht="15">
      <c r="A17" s="5" t="s">
        <v>504</v>
      </c>
      <c r="B17" s="33" t="s">
        <v>505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"/>
      <c r="Q17" s="4"/>
    </row>
    <row r="18" spans="1:17" ht="15">
      <c r="A18" s="5" t="s">
        <v>506</v>
      </c>
      <c r="B18" s="33" t="s">
        <v>507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"/>
      <c r="Q18" s="4"/>
    </row>
    <row r="19" spans="1:17" ht="15">
      <c r="A19" s="5" t="s">
        <v>129</v>
      </c>
      <c r="B19" s="33" t="s">
        <v>508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"/>
      <c r="Q19" s="4"/>
    </row>
    <row r="20" spans="1:17" ht="15">
      <c r="A20" s="35" t="s">
        <v>67</v>
      </c>
      <c r="B20" s="36" t="s">
        <v>509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"/>
      <c r="Q20" s="4"/>
    </row>
    <row r="21" spans="1:17" ht="15">
      <c r="A21" s="5" t="s">
        <v>510</v>
      </c>
      <c r="B21" s="33" t="s">
        <v>511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"/>
      <c r="Q21" s="4"/>
    </row>
    <row r="22" spans="1:17" ht="15">
      <c r="A22" s="5" t="s">
        <v>512</v>
      </c>
      <c r="B22" s="33" t="s">
        <v>513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"/>
      <c r="Q22" s="4"/>
    </row>
    <row r="23" spans="1:17" ht="15">
      <c r="A23" s="6" t="s">
        <v>514</v>
      </c>
      <c r="B23" s="33" t="s">
        <v>515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"/>
      <c r="Q23" s="4"/>
    </row>
    <row r="24" spans="1:17" ht="15">
      <c r="A24" s="7" t="s">
        <v>68</v>
      </c>
      <c r="B24" s="36" t="s">
        <v>516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"/>
      <c r="Q24" s="4"/>
    </row>
    <row r="25" spans="1:17" ht="15">
      <c r="A25" s="56" t="s">
        <v>159</v>
      </c>
      <c r="B25" s="57" t="s">
        <v>517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"/>
      <c r="Q25" s="4"/>
    </row>
    <row r="26" spans="1:17" ht="15">
      <c r="A26" s="42" t="s">
        <v>130</v>
      </c>
      <c r="B26" s="57" t="s">
        <v>518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"/>
      <c r="Q26" s="4"/>
    </row>
    <row r="27" spans="1:17" ht="15">
      <c r="A27" s="5" t="s">
        <v>519</v>
      </c>
      <c r="B27" s="33" t="s">
        <v>520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"/>
      <c r="Q27" s="4"/>
    </row>
    <row r="28" spans="1:17" ht="15">
      <c r="A28" s="5" t="s">
        <v>521</v>
      </c>
      <c r="B28" s="33" t="s">
        <v>522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"/>
      <c r="Q28" s="4"/>
    </row>
    <row r="29" spans="1:17" ht="15">
      <c r="A29" s="5" t="s">
        <v>523</v>
      </c>
      <c r="B29" s="33" t="s">
        <v>524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"/>
      <c r="Q29" s="4"/>
    </row>
    <row r="30" spans="1:17" ht="15">
      <c r="A30" s="7" t="s">
        <v>69</v>
      </c>
      <c r="B30" s="36" t="s">
        <v>525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"/>
      <c r="Q30" s="4"/>
    </row>
    <row r="31" spans="1:17" ht="15">
      <c r="A31" s="5" t="s">
        <v>526</v>
      </c>
      <c r="B31" s="33" t="s">
        <v>527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"/>
      <c r="Q31" s="4"/>
    </row>
    <row r="32" spans="1:17" ht="15">
      <c r="A32" s="5" t="s">
        <v>528</v>
      </c>
      <c r="B32" s="33" t="s">
        <v>529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"/>
      <c r="Q32" s="4"/>
    </row>
    <row r="33" spans="1:17" ht="15">
      <c r="A33" s="7" t="s">
        <v>160</v>
      </c>
      <c r="B33" s="36" t="s">
        <v>530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"/>
      <c r="Q33" s="4"/>
    </row>
    <row r="34" spans="1:17" ht="15">
      <c r="A34" s="5" t="s">
        <v>531</v>
      </c>
      <c r="B34" s="33" t="s">
        <v>532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"/>
      <c r="Q34" s="4"/>
    </row>
    <row r="35" spans="1:17" ht="15">
      <c r="A35" s="5" t="s">
        <v>533</v>
      </c>
      <c r="B35" s="33" t="s">
        <v>534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"/>
      <c r="Q35" s="4"/>
    </row>
    <row r="36" spans="1:17" ht="15">
      <c r="A36" s="5" t="s">
        <v>131</v>
      </c>
      <c r="B36" s="33" t="s">
        <v>535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"/>
      <c r="Q36" s="4"/>
    </row>
    <row r="37" spans="1:17" ht="15">
      <c r="A37" s="5" t="s">
        <v>536</v>
      </c>
      <c r="B37" s="33" t="s">
        <v>537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"/>
      <c r="Q37" s="4"/>
    </row>
    <row r="38" spans="1:17" ht="15">
      <c r="A38" s="10" t="s">
        <v>132</v>
      </c>
      <c r="B38" s="33" t="s">
        <v>538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"/>
      <c r="Q38" s="4"/>
    </row>
    <row r="39" spans="1:17" ht="15">
      <c r="A39" s="6" t="s">
        <v>539</v>
      </c>
      <c r="B39" s="33" t="s">
        <v>540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"/>
      <c r="Q39" s="4"/>
    </row>
    <row r="40" spans="1:17" ht="15">
      <c r="A40" s="5" t="s">
        <v>133</v>
      </c>
      <c r="B40" s="33" t="s">
        <v>541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"/>
      <c r="Q40" s="4"/>
    </row>
    <row r="41" spans="1:17" ht="15">
      <c r="A41" s="7" t="s">
        <v>70</v>
      </c>
      <c r="B41" s="36" t="s">
        <v>542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"/>
      <c r="Q41" s="4"/>
    </row>
    <row r="42" spans="1:17" ht="15">
      <c r="A42" s="5" t="s">
        <v>543</v>
      </c>
      <c r="B42" s="33" t="s">
        <v>544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"/>
      <c r="Q42" s="4"/>
    </row>
    <row r="43" spans="1:17" ht="15">
      <c r="A43" s="5" t="s">
        <v>545</v>
      </c>
      <c r="B43" s="33" t="s">
        <v>546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"/>
      <c r="Q43" s="4"/>
    </row>
    <row r="44" spans="1:17" ht="15">
      <c r="A44" s="7" t="s">
        <v>71</v>
      </c>
      <c r="B44" s="36" t="s">
        <v>547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"/>
      <c r="Q44" s="4"/>
    </row>
    <row r="45" spans="1:17" ht="15">
      <c r="A45" s="5" t="s">
        <v>548</v>
      </c>
      <c r="B45" s="33" t="s">
        <v>549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"/>
      <c r="Q45" s="4"/>
    </row>
    <row r="46" spans="1:17" ht="15">
      <c r="A46" s="5" t="s">
        <v>550</v>
      </c>
      <c r="B46" s="33" t="s">
        <v>551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"/>
      <c r="Q46" s="4"/>
    </row>
    <row r="47" spans="1:17" ht="15">
      <c r="A47" s="5" t="s">
        <v>134</v>
      </c>
      <c r="B47" s="33" t="s">
        <v>552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"/>
      <c r="Q47" s="4"/>
    </row>
    <row r="48" spans="1:17" ht="15">
      <c r="A48" s="5" t="s">
        <v>135</v>
      </c>
      <c r="B48" s="33" t="s">
        <v>553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"/>
      <c r="Q48" s="4"/>
    </row>
    <row r="49" spans="1:17" ht="15">
      <c r="A49" s="5" t="s">
        <v>554</v>
      </c>
      <c r="B49" s="33" t="s">
        <v>555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"/>
      <c r="Q49" s="4"/>
    </row>
    <row r="50" spans="1:17" ht="15">
      <c r="A50" s="7" t="s">
        <v>72</v>
      </c>
      <c r="B50" s="36" t="s">
        <v>556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"/>
      <c r="Q50" s="4"/>
    </row>
    <row r="51" spans="1:17" ht="15">
      <c r="A51" s="42" t="s">
        <v>73</v>
      </c>
      <c r="B51" s="57" t="s">
        <v>557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"/>
      <c r="Q51" s="4"/>
    </row>
    <row r="52" spans="1:17" ht="15">
      <c r="A52" s="13" t="s">
        <v>558</v>
      </c>
      <c r="B52" s="33" t="s">
        <v>559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"/>
      <c r="Q52" s="4"/>
    </row>
    <row r="53" spans="1:17" ht="15">
      <c r="A53" s="13" t="s">
        <v>74</v>
      </c>
      <c r="B53" s="33" t="s">
        <v>560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"/>
      <c r="Q53" s="4"/>
    </row>
    <row r="54" spans="1:17" ht="15">
      <c r="A54" s="17" t="s">
        <v>136</v>
      </c>
      <c r="B54" s="33" t="s">
        <v>561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"/>
      <c r="Q54" s="4"/>
    </row>
    <row r="55" spans="1:17" ht="15">
      <c r="A55" s="17" t="s">
        <v>137</v>
      </c>
      <c r="B55" s="33" t="s">
        <v>562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"/>
      <c r="Q55" s="4"/>
    </row>
    <row r="56" spans="1:17" ht="15">
      <c r="A56" s="17" t="s">
        <v>138</v>
      </c>
      <c r="B56" s="33" t="s">
        <v>563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"/>
      <c r="Q56" s="4"/>
    </row>
    <row r="57" spans="1:17" ht="15">
      <c r="A57" s="13" t="s">
        <v>139</v>
      </c>
      <c r="B57" s="33" t="s">
        <v>564</v>
      </c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"/>
      <c r="Q57" s="4"/>
    </row>
    <row r="58" spans="1:17" ht="15">
      <c r="A58" s="13" t="s">
        <v>140</v>
      </c>
      <c r="B58" s="33" t="s">
        <v>565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"/>
      <c r="Q58" s="4"/>
    </row>
    <row r="59" spans="1:17" ht="15">
      <c r="A59" s="13" t="s">
        <v>141</v>
      </c>
      <c r="B59" s="33" t="s">
        <v>566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"/>
      <c r="Q59" s="4"/>
    </row>
    <row r="60" spans="1:17" ht="15">
      <c r="A60" s="54" t="s">
        <v>103</v>
      </c>
      <c r="B60" s="57" t="s">
        <v>567</v>
      </c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"/>
      <c r="Q60" s="4"/>
    </row>
    <row r="61" spans="1:17" ht="15">
      <c r="A61" s="12" t="s">
        <v>142</v>
      </c>
      <c r="B61" s="33" t="s">
        <v>568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"/>
      <c r="Q61" s="4"/>
    </row>
    <row r="62" spans="1:17" ht="15">
      <c r="A62" s="12" t="s">
        <v>569</v>
      </c>
      <c r="B62" s="33" t="s">
        <v>570</v>
      </c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"/>
      <c r="Q62" s="4"/>
    </row>
    <row r="63" spans="1:17" ht="15">
      <c r="A63" s="12" t="s">
        <v>571</v>
      </c>
      <c r="B63" s="33" t="s">
        <v>572</v>
      </c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"/>
      <c r="Q63" s="4"/>
    </row>
    <row r="64" spans="1:17" ht="15">
      <c r="A64" s="12" t="s">
        <v>104</v>
      </c>
      <c r="B64" s="33" t="s">
        <v>573</v>
      </c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"/>
      <c r="Q64" s="4"/>
    </row>
    <row r="65" spans="1:17" ht="15">
      <c r="A65" s="12" t="s">
        <v>143</v>
      </c>
      <c r="B65" s="33" t="s">
        <v>574</v>
      </c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"/>
      <c r="Q65" s="4"/>
    </row>
    <row r="66" spans="1:17" ht="15">
      <c r="A66" s="12" t="s">
        <v>106</v>
      </c>
      <c r="B66" s="33" t="s">
        <v>575</v>
      </c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"/>
      <c r="Q66" s="4"/>
    </row>
    <row r="67" spans="1:17" ht="15">
      <c r="A67" s="12" t="s">
        <v>144</v>
      </c>
      <c r="B67" s="33" t="s">
        <v>576</v>
      </c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"/>
      <c r="Q67" s="4"/>
    </row>
    <row r="68" spans="1:17" ht="15">
      <c r="A68" s="12" t="s">
        <v>145</v>
      </c>
      <c r="B68" s="33" t="s">
        <v>577</v>
      </c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"/>
      <c r="Q68" s="4"/>
    </row>
    <row r="69" spans="1:17" ht="15">
      <c r="A69" s="12" t="s">
        <v>578</v>
      </c>
      <c r="B69" s="33" t="s">
        <v>579</v>
      </c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"/>
      <c r="Q69" s="4"/>
    </row>
    <row r="70" spans="1:17" ht="15">
      <c r="A70" s="21" t="s">
        <v>580</v>
      </c>
      <c r="B70" s="33" t="s">
        <v>581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"/>
      <c r="Q70" s="4"/>
    </row>
    <row r="71" spans="1:17" ht="15">
      <c r="A71" s="12" t="s">
        <v>146</v>
      </c>
      <c r="B71" s="33" t="s">
        <v>582</v>
      </c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"/>
      <c r="Q71" s="4"/>
    </row>
    <row r="72" spans="1:17" ht="15">
      <c r="A72" s="21" t="s">
        <v>327</v>
      </c>
      <c r="B72" s="33" t="s">
        <v>583</v>
      </c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"/>
      <c r="Q72" s="4"/>
    </row>
    <row r="73" spans="1:17" ht="15">
      <c r="A73" s="21" t="s">
        <v>328</v>
      </c>
      <c r="B73" s="33" t="s">
        <v>583</v>
      </c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"/>
      <c r="Q73" s="4"/>
    </row>
    <row r="74" spans="1:17" ht="15">
      <c r="A74" s="54" t="s">
        <v>109</v>
      </c>
      <c r="B74" s="57" t="s">
        <v>584</v>
      </c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"/>
      <c r="Q74" s="4"/>
    </row>
    <row r="75" spans="1:17" ht="15.75">
      <c r="A75" s="64" t="s">
        <v>424</v>
      </c>
      <c r="B75" s="57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"/>
      <c r="Q75" s="4"/>
    </row>
    <row r="76" spans="1:17" ht="15">
      <c r="A76" s="37" t="s">
        <v>585</v>
      </c>
      <c r="B76" s="33" t="s">
        <v>586</v>
      </c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"/>
      <c r="Q76" s="4"/>
    </row>
    <row r="77" spans="1:17" ht="15">
      <c r="A77" s="37" t="s">
        <v>147</v>
      </c>
      <c r="B77" s="33" t="s">
        <v>587</v>
      </c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"/>
      <c r="Q77" s="4"/>
    </row>
    <row r="78" spans="1:17" ht="15">
      <c r="A78" s="37" t="s">
        <v>588</v>
      </c>
      <c r="B78" s="33" t="s">
        <v>589</v>
      </c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"/>
      <c r="Q78" s="4"/>
    </row>
    <row r="79" spans="1:17" ht="15">
      <c r="A79" s="37" t="s">
        <v>590</v>
      </c>
      <c r="B79" s="33" t="s">
        <v>591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"/>
      <c r="Q79" s="4"/>
    </row>
    <row r="80" spans="1:17" ht="15">
      <c r="A80" s="6" t="s">
        <v>592</v>
      </c>
      <c r="B80" s="33" t="s">
        <v>593</v>
      </c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"/>
      <c r="Q80" s="4"/>
    </row>
    <row r="81" spans="1:17" ht="15">
      <c r="A81" s="6" t="s">
        <v>594</v>
      </c>
      <c r="B81" s="33" t="s">
        <v>595</v>
      </c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"/>
      <c r="Q81" s="4"/>
    </row>
    <row r="82" spans="1:17" ht="15">
      <c r="A82" s="6" t="s">
        <v>596</v>
      </c>
      <c r="B82" s="33" t="s">
        <v>597</v>
      </c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"/>
      <c r="Q82" s="4"/>
    </row>
    <row r="83" spans="1:17" ht="15">
      <c r="A83" s="55" t="s">
        <v>111</v>
      </c>
      <c r="B83" s="57" t="s">
        <v>598</v>
      </c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"/>
      <c r="Q83" s="4"/>
    </row>
    <row r="84" spans="1:17" ht="15">
      <c r="A84" s="13" t="s">
        <v>599</v>
      </c>
      <c r="B84" s="33" t="s">
        <v>600</v>
      </c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"/>
      <c r="Q84" s="4"/>
    </row>
    <row r="85" spans="1:17" ht="15">
      <c r="A85" s="13" t="s">
        <v>601</v>
      </c>
      <c r="B85" s="33" t="s">
        <v>602</v>
      </c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"/>
      <c r="Q85" s="4"/>
    </row>
    <row r="86" spans="1:17" ht="15">
      <c r="A86" s="13" t="s">
        <v>603</v>
      </c>
      <c r="B86" s="33" t="s">
        <v>604</v>
      </c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"/>
      <c r="Q86" s="4"/>
    </row>
    <row r="87" spans="1:17" ht="15">
      <c r="A87" s="13" t="s">
        <v>605</v>
      </c>
      <c r="B87" s="33" t="s">
        <v>606</v>
      </c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"/>
      <c r="Q87" s="4"/>
    </row>
    <row r="88" spans="1:17" ht="15">
      <c r="A88" s="54" t="s">
        <v>112</v>
      </c>
      <c r="B88" s="57" t="s">
        <v>607</v>
      </c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"/>
      <c r="Q88" s="4"/>
    </row>
    <row r="89" spans="1:17" ht="30">
      <c r="A89" s="13" t="s">
        <v>608</v>
      </c>
      <c r="B89" s="33" t="s">
        <v>609</v>
      </c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"/>
      <c r="Q89" s="4"/>
    </row>
    <row r="90" spans="1:17" ht="30">
      <c r="A90" s="13" t="s">
        <v>148</v>
      </c>
      <c r="B90" s="33" t="s">
        <v>610</v>
      </c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"/>
      <c r="Q90" s="4"/>
    </row>
    <row r="91" spans="1:17" ht="30">
      <c r="A91" s="13" t="s">
        <v>149</v>
      </c>
      <c r="B91" s="33" t="s">
        <v>611</v>
      </c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"/>
      <c r="Q91" s="4"/>
    </row>
    <row r="92" spans="1:17" ht="15">
      <c r="A92" s="13" t="s">
        <v>150</v>
      </c>
      <c r="B92" s="33" t="s">
        <v>612</v>
      </c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"/>
      <c r="Q92" s="4"/>
    </row>
    <row r="93" spans="1:17" ht="30">
      <c r="A93" s="13" t="s">
        <v>151</v>
      </c>
      <c r="B93" s="33" t="s">
        <v>613</v>
      </c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"/>
      <c r="Q93" s="4"/>
    </row>
    <row r="94" spans="1:17" ht="30">
      <c r="A94" s="13" t="s">
        <v>152</v>
      </c>
      <c r="B94" s="33" t="s">
        <v>614</v>
      </c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"/>
      <c r="Q94" s="4"/>
    </row>
    <row r="95" spans="1:17" ht="15">
      <c r="A95" s="13" t="s">
        <v>615</v>
      </c>
      <c r="B95" s="33" t="s">
        <v>616</v>
      </c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"/>
      <c r="Q95" s="4"/>
    </row>
    <row r="96" spans="1:17" ht="15">
      <c r="A96" s="13" t="s">
        <v>153</v>
      </c>
      <c r="B96" s="33" t="s">
        <v>617</v>
      </c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"/>
      <c r="Q96" s="4"/>
    </row>
    <row r="97" spans="1:17" ht="15">
      <c r="A97" s="54" t="s">
        <v>113</v>
      </c>
      <c r="B97" s="57" t="s">
        <v>618</v>
      </c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"/>
      <c r="Q97" s="4"/>
    </row>
    <row r="98" spans="1:17" ht="15.75">
      <c r="A98" s="64" t="s">
        <v>425</v>
      </c>
      <c r="B98" s="57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"/>
      <c r="Q98" s="4"/>
    </row>
    <row r="99" spans="1:17" ht="15.75">
      <c r="A99" s="38" t="s">
        <v>161</v>
      </c>
      <c r="B99" s="39" t="s">
        <v>619</v>
      </c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"/>
      <c r="Q99" s="4"/>
    </row>
    <row r="100" spans="1:17" ht="15">
      <c r="A100" s="13" t="s">
        <v>154</v>
      </c>
      <c r="B100" s="5" t="s">
        <v>620</v>
      </c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"/>
      <c r="Q100" s="4"/>
    </row>
    <row r="101" spans="1:17" ht="15">
      <c r="A101" s="13" t="s">
        <v>623</v>
      </c>
      <c r="B101" s="5" t="s">
        <v>624</v>
      </c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"/>
      <c r="Q101" s="4"/>
    </row>
    <row r="102" spans="1:17" ht="15">
      <c r="A102" s="13" t="s">
        <v>155</v>
      </c>
      <c r="B102" s="5" t="s">
        <v>625</v>
      </c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"/>
      <c r="Q102" s="4"/>
    </row>
    <row r="103" spans="1:17" ht="15">
      <c r="A103" s="15" t="s">
        <v>118</v>
      </c>
      <c r="B103" s="7" t="s">
        <v>627</v>
      </c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"/>
      <c r="Q103" s="4"/>
    </row>
    <row r="104" spans="1:17" ht="15">
      <c r="A104" s="40" t="s">
        <v>156</v>
      </c>
      <c r="B104" s="5" t="s">
        <v>628</v>
      </c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"/>
      <c r="Q104" s="4"/>
    </row>
    <row r="105" spans="1:17" ht="15">
      <c r="A105" s="40" t="s">
        <v>124</v>
      </c>
      <c r="B105" s="5" t="s">
        <v>631</v>
      </c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"/>
      <c r="Q105" s="4"/>
    </row>
    <row r="106" spans="1:17" ht="15">
      <c r="A106" s="13" t="s">
        <v>632</v>
      </c>
      <c r="B106" s="5" t="s">
        <v>633</v>
      </c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"/>
      <c r="Q106" s="4"/>
    </row>
    <row r="107" spans="1:17" ht="15">
      <c r="A107" s="13" t="s">
        <v>157</v>
      </c>
      <c r="B107" s="5" t="s">
        <v>634</v>
      </c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"/>
      <c r="Q107" s="4"/>
    </row>
    <row r="108" spans="1:17" ht="15">
      <c r="A108" s="14" t="s">
        <v>121</v>
      </c>
      <c r="B108" s="7" t="s">
        <v>635</v>
      </c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"/>
      <c r="Q108" s="4"/>
    </row>
    <row r="109" spans="1:17" ht="15">
      <c r="A109" s="40" t="s">
        <v>636</v>
      </c>
      <c r="B109" s="5" t="s">
        <v>637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"/>
      <c r="Q109" s="4"/>
    </row>
    <row r="110" spans="1:17" ht="15">
      <c r="A110" s="40" t="s">
        <v>638</v>
      </c>
      <c r="B110" s="5" t="s">
        <v>639</v>
      </c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"/>
      <c r="Q110" s="4"/>
    </row>
    <row r="111" spans="1:17" ht="15">
      <c r="A111" s="14" t="s">
        <v>640</v>
      </c>
      <c r="B111" s="7" t="s">
        <v>641</v>
      </c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"/>
      <c r="Q111" s="4"/>
    </row>
    <row r="112" spans="1:17" ht="15">
      <c r="A112" s="40" t="s">
        <v>642</v>
      </c>
      <c r="B112" s="5" t="s">
        <v>643</v>
      </c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"/>
      <c r="Q112" s="4"/>
    </row>
    <row r="113" spans="1:17" ht="15">
      <c r="A113" s="40" t="s">
        <v>644</v>
      </c>
      <c r="B113" s="5" t="s">
        <v>645</v>
      </c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"/>
      <c r="Q113" s="4"/>
    </row>
    <row r="114" spans="1:17" ht="15">
      <c r="A114" s="40" t="s">
        <v>646</v>
      </c>
      <c r="B114" s="5" t="s">
        <v>647</v>
      </c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"/>
      <c r="Q114" s="4"/>
    </row>
    <row r="115" spans="1:17" ht="15">
      <c r="A115" s="41" t="s">
        <v>122</v>
      </c>
      <c r="B115" s="42" t="s">
        <v>648</v>
      </c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"/>
      <c r="Q115" s="4"/>
    </row>
    <row r="116" spans="1:17" ht="15">
      <c r="A116" s="40" t="s">
        <v>649</v>
      </c>
      <c r="B116" s="5" t="s">
        <v>650</v>
      </c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"/>
      <c r="Q116" s="4"/>
    </row>
    <row r="117" spans="1:17" ht="15">
      <c r="A117" s="13" t="s">
        <v>651</v>
      </c>
      <c r="B117" s="5" t="s">
        <v>652</v>
      </c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"/>
      <c r="Q117" s="4"/>
    </row>
    <row r="118" spans="1:17" ht="15">
      <c r="A118" s="40" t="s">
        <v>158</v>
      </c>
      <c r="B118" s="5" t="s">
        <v>653</v>
      </c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"/>
      <c r="Q118" s="4"/>
    </row>
    <row r="119" spans="1:17" ht="15">
      <c r="A119" s="40" t="s">
        <v>127</v>
      </c>
      <c r="B119" s="5" t="s">
        <v>654</v>
      </c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"/>
      <c r="Q119" s="4"/>
    </row>
    <row r="120" spans="1:17" ht="15">
      <c r="A120" s="41" t="s">
        <v>128</v>
      </c>
      <c r="B120" s="42" t="s">
        <v>658</v>
      </c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"/>
      <c r="Q120" s="4"/>
    </row>
    <row r="121" spans="1:17" ht="15">
      <c r="A121" s="13" t="s">
        <v>659</v>
      </c>
      <c r="B121" s="5" t="s">
        <v>660</v>
      </c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"/>
      <c r="Q121" s="4"/>
    </row>
    <row r="122" spans="1:17" ht="15.75">
      <c r="A122" s="43" t="s">
        <v>163</v>
      </c>
      <c r="B122" s="44" t="s">
        <v>661</v>
      </c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"/>
      <c r="Q122" s="4"/>
    </row>
    <row r="123" spans="1:17" ht="15.75">
      <c r="A123" s="48" t="s">
        <v>200</v>
      </c>
      <c r="B123" s="49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"/>
      <c r="Q123" s="4"/>
    </row>
    <row r="124" spans="1:17" ht="25.5">
      <c r="A124" s="2" t="s">
        <v>482</v>
      </c>
      <c r="B124" s="3" t="s">
        <v>193</v>
      </c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"/>
      <c r="Q124" s="4"/>
    </row>
    <row r="125" spans="1:17" ht="15">
      <c r="A125" s="34" t="s">
        <v>662</v>
      </c>
      <c r="B125" s="6" t="s">
        <v>663</v>
      </c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"/>
      <c r="Q125" s="4"/>
    </row>
    <row r="126" spans="1:17" ht="15">
      <c r="A126" s="5" t="s">
        <v>664</v>
      </c>
      <c r="B126" s="6" t="s">
        <v>665</v>
      </c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"/>
      <c r="Q126" s="4"/>
    </row>
    <row r="127" spans="1:17" ht="15">
      <c r="A127" s="5" t="s">
        <v>666</v>
      </c>
      <c r="B127" s="6" t="s">
        <v>667</v>
      </c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"/>
      <c r="Q127" s="4"/>
    </row>
    <row r="128" spans="1:17" ht="15">
      <c r="A128" s="5" t="s">
        <v>668</v>
      </c>
      <c r="B128" s="6" t="s">
        <v>669</v>
      </c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"/>
      <c r="Q128" s="4"/>
    </row>
    <row r="129" spans="1:17" ht="15">
      <c r="A129" s="5" t="s">
        <v>670</v>
      </c>
      <c r="B129" s="6" t="s">
        <v>671</v>
      </c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"/>
      <c r="Q129" s="4"/>
    </row>
    <row r="130" spans="1:17" ht="15">
      <c r="A130" s="5" t="s">
        <v>672</v>
      </c>
      <c r="B130" s="6" t="s">
        <v>673</v>
      </c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"/>
      <c r="Q130" s="4"/>
    </row>
    <row r="131" spans="1:17" ht="15">
      <c r="A131" s="7" t="s">
        <v>202</v>
      </c>
      <c r="B131" s="8" t="s">
        <v>674</v>
      </c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"/>
      <c r="Q131" s="4"/>
    </row>
    <row r="132" spans="1:17" ht="15">
      <c r="A132" s="5" t="s">
        <v>675</v>
      </c>
      <c r="B132" s="6" t="s">
        <v>676</v>
      </c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"/>
      <c r="Q132" s="4"/>
    </row>
    <row r="133" spans="1:17" ht="30">
      <c r="A133" s="5" t="s">
        <v>677</v>
      </c>
      <c r="B133" s="6" t="s">
        <v>678</v>
      </c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"/>
      <c r="Q133" s="4"/>
    </row>
    <row r="134" spans="1:17" ht="30">
      <c r="A134" s="5" t="s">
        <v>164</v>
      </c>
      <c r="B134" s="6" t="s">
        <v>679</v>
      </c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"/>
      <c r="Q134" s="4"/>
    </row>
    <row r="135" spans="1:17" ht="30">
      <c r="A135" s="5" t="s">
        <v>165</v>
      </c>
      <c r="B135" s="6" t="s">
        <v>680</v>
      </c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"/>
      <c r="Q135" s="4"/>
    </row>
    <row r="136" spans="1:17" ht="15">
      <c r="A136" s="5" t="s">
        <v>166</v>
      </c>
      <c r="B136" s="6" t="s">
        <v>681</v>
      </c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"/>
      <c r="Q136" s="4"/>
    </row>
    <row r="137" spans="1:17" ht="15">
      <c r="A137" s="42" t="s">
        <v>203</v>
      </c>
      <c r="B137" s="55" t="s">
        <v>682</v>
      </c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"/>
      <c r="Q137" s="4"/>
    </row>
    <row r="138" spans="1:17" ht="15">
      <c r="A138" s="5" t="s">
        <v>170</v>
      </c>
      <c r="B138" s="6" t="s">
        <v>691</v>
      </c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"/>
      <c r="Q138" s="4"/>
    </row>
    <row r="139" spans="1:17" ht="15">
      <c r="A139" s="5" t="s">
        <v>171</v>
      </c>
      <c r="B139" s="6" t="s">
        <v>692</v>
      </c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"/>
      <c r="Q139" s="4"/>
    </row>
    <row r="140" spans="1:17" ht="15">
      <c r="A140" s="7" t="s">
        <v>205</v>
      </c>
      <c r="B140" s="8" t="s">
        <v>693</v>
      </c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"/>
      <c r="Q140" s="4"/>
    </row>
    <row r="141" spans="1:17" ht="15">
      <c r="A141" s="5" t="s">
        <v>172</v>
      </c>
      <c r="B141" s="6" t="s">
        <v>694</v>
      </c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"/>
      <c r="Q141" s="4"/>
    </row>
    <row r="142" spans="1:17" ht="15">
      <c r="A142" s="5" t="s">
        <v>173</v>
      </c>
      <c r="B142" s="6" t="s">
        <v>695</v>
      </c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"/>
      <c r="Q142" s="4"/>
    </row>
    <row r="143" spans="1:17" ht="15">
      <c r="A143" s="5" t="s">
        <v>174</v>
      </c>
      <c r="B143" s="6" t="s">
        <v>696</v>
      </c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"/>
      <c r="Q143" s="4"/>
    </row>
    <row r="144" spans="1:17" ht="15">
      <c r="A144" s="5" t="s">
        <v>175</v>
      </c>
      <c r="B144" s="6" t="s">
        <v>697</v>
      </c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"/>
      <c r="Q144" s="4"/>
    </row>
    <row r="145" spans="1:17" ht="15">
      <c r="A145" s="5" t="s">
        <v>176</v>
      </c>
      <c r="B145" s="6" t="s">
        <v>700</v>
      </c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"/>
      <c r="Q145" s="4"/>
    </row>
    <row r="146" spans="1:17" ht="15">
      <c r="A146" s="5" t="s">
        <v>701</v>
      </c>
      <c r="B146" s="6" t="s">
        <v>702</v>
      </c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"/>
      <c r="Q146" s="4"/>
    </row>
    <row r="147" spans="1:17" ht="15">
      <c r="A147" s="5" t="s">
        <v>177</v>
      </c>
      <c r="B147" s="6" t="s">
        <v>703</v>
      </c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"/>
      <c r="Q147" s="4"/>
    </row>
    <row r="148" spans="1:17" ht="15">
      <c r="A148" s="5" t="s">
        <v>178</v>
      </c>
      <c r="B148" s="6" t="s">
        <v>708</v>
      </c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"/>
      <c r="Q148" s="4"/>
    </row>
    <row r="149" spans="1:17" ht="15">
      <c r="A149" s="7" t="s">
        <v>206</v>
      </c>
      <c r="B149" s="8" t="s">
        <v>711</v>
      </c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"/>
      <c r="Q149" s="4"/>
    </row>
    <row r="150" spans="1:17" ht="15">
      <c r="A150" s="5" t="s">
        <v>179</v>
      </c>
      <c r="B150" s="6" t="s">
        <v>712</v>
      </c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"/>
      <c r="Q150" s="4"/>
    </row>
    <row r="151" spans="1:17" ht="15">
      <c r="A151" s="42" t="s">
        <v>207</v>
      </c>
      <c r="B151" s="55" t="s">
        <v>713</v>
      </c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"/>
      <c r="Q151" s="4"/>
    </row>
    <row r="152" spans="1:17" ht="15">
      <c r="A152" s="13" t="s">
        <v>714</v>
      </c>
      <c r="B152" s="6" t="s">
        <v>715</v>
      </c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"/>
      <c r="Q152" s="4"/>
    </row>
    <row r="153" spans="1:17" ht="15">
      <c r="A153" s="13" t="s">
        <v>180</v>
      </c>
      <c r="B153" s="6" t="s">
        <v>716</v>
      </c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"/>
      <c r="Q153" s="4"/>
    </row>
    <row r="154" spans="1:17" ht="15">
      <c r="A154" s="13" t="s">
        <v>181</v>
      </c>
      <c r="B154" s="6" t="s">
        <v>717</v>
      </c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"/>
      <c r="Q154" s="4"/>
    </row>
    <row r="155" spans="1:17" ht="15">
      <c r="A155" s="13" t="s">
        <v>182</v>
      </c>
      <c r="B155" s="6" t="s">
        <v>718</v>
      </c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"/>
      <c r="Q155" s="4"/>
    </row>
    <row r="156" spans="1:17" ht="15">
      <c r="A156" s="13" t="s">
        <v>719</v>
      </c>
      <c r="B156" s="6" t="s">
        <v>720</v>
      </c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"/>
      <c r="Q156" s="4"/>
    </row>
    <row r="157" spans="1:17" ht="15">
      <c r="A157" s="13" t="s">
        <v>721</v>
      </c>
      <c r="B157" s="6" t="s">
        <v>722</v>
      </c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"/>
      <c r="Q157" s="4"/>
    </row>
    <row r="158" spans="1:17" ht="15">
      <c r="A158" s="13" t="s">
        <v>723</v>
      </c>
      <c r="B158" s="6" t="s">
        <v>724</v>
      </c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"/>
      <c r="Q158" s="4"/>
    </row>
    <row r="159" spans="1:17" ht="15">
      <c r="A159" s="13" t="s">
        <v>183</v>
      </c>
      <c r="B159" s="6" t="s">
        <v>725</v>
      </c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"/>
      <c r="Q159" s="4"/>
    </row>
    <row r="160" spans="1:17" ht="15">
      <c r="A160" s="13" t="s">
        <v>184</v>
      </c>
      <c r="B160" s="6" t="s">
        <v>726</v>
      </c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"/>
      <c r="Q160" s="4"/>
    </row>
    <row r="161" spans="1:17" ht="15">
      <c r="A161" s="13" t="s">
        <v>185</v>
      </c>
      <c r="B161" s="6" t="s">
        <v>9</v>
      </c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"/>
      <c r="Q161" s="4"/>
    </row>
    <row r="162" spans="1:17" ht="15">
      <c r="A162" s="54" t="s">
        <v>208</v>
      </c>
      <c r="B162" s="55" t="s">
        <v>10</v>
      </c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"/>
      <c r="Q162" s="4"/>
    </row>
    <row r="163" spans="1:17" ht="30">
      <c r="A163" s="13" t="s">
        <v>19</v>
      </c>
      <c r="B163" s="6" t="s">
        <v>20</v>
      </c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"/>
      <c r="Q163" s="4"/>
    </row>
    <row r="164" spans="1:17" ht="30">
      <c r="A164" s="5" t="s">
        <v>189</v>
      </c>
      <c r="B164" s="6" t="s">
        <v>21</v>
      </c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"/>
      <c r="Q164" s="4"/>
    </row>
    <row r="165" spans="1:17" ht="15">
      <c r="A165" s="13" t="s">
        <v>190</v>
      </c>
      <c r="B165" s="6" t="s">
        <v>22</v>
      </c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"/>
      <c r="Q165" s="4"/>
    </row>
    <row r="166" spans="1:17" ht="15">
      <c r="A166" s="42" t="s">
        <v>210</v>
      </c>
      <c r="B166" s="55" t="s">
        <v>23</v>
      </c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"/>
      <c r="Q166" s="4"/>
    </row>
    <row r="167" spans="1:17" ht="15.75">
      <c r="A167" s="64" t="s">
        <v>427</v>
      </c>
      <c r="B167" s="68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"/>
      <c r="Q167" s="4"/>
    </row>
    <row r="168" spans="1:17" ht="15">
      <c r="A168" s="5" t="s">
        <v>683</v>
      </c>
      <c r="B168" s="6" t="s">
        <v>684</v>
      </c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"/>
      <c r="Q168" s="4"/>
    </row>
    <row r="169" spans="1:17" ht="30">
      <c r="A169" s="5" t="s">
        <v>685</v>
      </c>
      <c r="B169" s="6" t="s">
        <v>686</v>
      </c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"/>
      <c r="Q169" s="4"/>
    </row>
    <row r="170" spans="1:17" ht="30">
      <c r="A170" s="5" t="s">
        <v>167</v>
      </c>
      <c r="B170" s="6" t="s">
        <v>687</v>
      </c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"/>
      <c r="Q170" s="4"/>
    </row>
    <row r="171" spans="1:17" ht="30">
      <c r="A171" s="5" t="s">
        <v>168</v>
      </c>
      <c r="B171" s="6" t="s">
        <v>688</v>
      </c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"/>
      <c r="Q171" s="4"/>
    </row>
    <row r="172" spans="1:17" ht="15">
      <c r="A172" s="5" t="s">
        <v>169</v>
      </c>
      <c r="B172" s="6" t="s">
        <v>689</v>
      </c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"/>
      <c r="Q172" s="4"/>
    </row>
    <row r="173" spans="1:17" ht="15">
      <c r="A173" s="42" t="s">
        <v>204</v>
      </c>
      <c r="B173" s="55" t="s">
        <v>690</v>
      </c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"/>
      <c r="Q173" s="4"/>
    </row>
    <row r="174" spans="1:17" ht="15">
      <c r="A174" s="13" t="s">
        <v>186</v>
      </c>
      <c r="B174" s="6" t="s">
        <v>11</v>
      </c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"/>
      <c r="Q174" s="4"/>
    </row>
    <row r="175" spans="1:17" ht="15">
      <c r="A175" s="13" t="s">
        <v>187</v>
      </c>
      <c r="B175" s="6" t="s">
        <v>12</v>
      </c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"/>
      <c r="Q175" s="4"/>
    </row>
    <row r="176" spans="1:17" ht="15">
      <c r="A176" s="13" t="s">
        <v>13</v>
      </c>
      <c r="B176" s="6" t="s">
        <v>14</v>
      </c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"/>
      <c r="Q176" s="4"/>
    </row>
    <row r="177" spans="1:17" ht="15">
      <c r="A177" s="13" t="s">
        <v>188</v>
      </c>
      <c r="B177" s="6" t="s">
        <v>15</v>
      </c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"/>
      <c r="Q177" s="4"/>
    </row>
    <row r="178" spans="1:17" ht="15">
      <c r="A178" s="13" t="s">
        <v>16</v>
      </c>
      <c r="B178" s="6" t="s">
        <v>17</v>
      </c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"/>
      <c r="Q178" s="4"/>
    </row>
    <row r="179" spans="1:17" ht="15">
      <c r="A179" s="42" t="s">
        <v>209</v>
      </c>
      <c r="B179" s="55" t="s">
        <v>18</v>
      </c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"/>
      <c r="Q179" s="4"/>
    </row>
    <row r="180" spans="1:17" ht="30">
      <c r="A180" s="13" t="s">
        <v>24</v>
      </c>
      <c r="B180" s="6" t="s">
        <v>25</v>
      </c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"/>
      <c r="Q180" s="4"/>
    </row>
    <row r="181" spans="1:17" ht="30">
      <c r="A181" s="5" t="s">
        <v>191</v>
      </c>
      <c r="B181" s="6" t="s">
        <v>26</v>
      </c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"/>
      <c r="Q181" s="4"/>
    </row>
    <row r="182" spans="1:17" ht="15">
      <c r="A182" s="13" t="s">
        <v>192</v>
      </c>
      <c r="B182" s="6" t="s">
        <v>27</v>
      </c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"/>
      <c r="Q182" s="4"/>
    </row>
    <row r="183" spans="1:17" ht="15">
      <c r="A183" s="42" t="s">
        <v>212</v>
      </c>
      <c r="B183" s="55" t="s">
        <v>28</v>
      </c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"/>
      <c r="Q183" s="4"/>
    </row>
    <row r="184" spans="1:17" ht="15.75">
      <c r="A184" s="64" t="s">
        <v>428</v>
      </c>
      <c r="B184" s="68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"/>
      <c r="Q184" s="4"/>
    </row>
    <row r="185" spans="1:17" ht="15.75">
      <c r="A185" s="52" t="s">
        <v>211</v>
      </c>
      <c r="B185" s="38" t="s">
        <v>29</v>
      </c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"/>
      <c r="Q185" s="4"/>
    </row>
    <row r="186" spans="1:17" ht="15.75">
      <c r="A186" s="117" t="s">
        <v>429</v>
      </c>
      <c r="B186" s="67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"/>
      <c r="Q186" s="4"/>
    </row>
    <row r="187" spans="1:17" ht="15.75">
      <c r="A187" s="117" t="s">
        <v>430</v>
      </c>
      <c r="B187" s="67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"/>
      <c r="Q187" s="4"/>
    </row>
    <row r="188" spans="1:17" ht="15">
      <c r="A188" s="40" t="s">
        <v>194</v>
      </c>
      <c r="B188" s="5" t="s">
        <v>30</v>
      </c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"/>
      <c r="Q188" s="4"/>
    </row>
    <row r="189" spans="1:17" ht="15">
      <c r="A189" s="13" t="s">
        <v>31</v>
      </c>
      <c r="B189" s="5" t="s">
        <v>32</v>
      </c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"/>
      <c r="Q189" s="4"/>
    </row>
    <row r="190" spans="1:17" ht="15">
      <c r="A190" s="40" t="s">
        <v>195</v>
      </c>
      <c r="B190" s="5" t="s">
        <v>33</v>
      </c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"/>
      <c r="Q190" s="4"/>
    </row>
    <row r="191" spans="1:17" ht="15">
      <c r="A191" s="15" t="s">
        <v>213</v>
      </c>
      <c r="B191" s="7" t="s">
        <v>34</v>
      </c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"/>
      <c r="Q191" s="4"/>
    </row>
    <row r="192" spans="1:17" ht="15">
      <c r="A192" s="13" t="s">
        <v>196</v>
      </c>
      <c r="B192" s="5" t="s">
        <v>35</v>
      </c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"/>
      <c r="Q192" s="4"/>
    </row>
    <row r="193" spans="1:17" ht="15">
      <c r="A193" s="40" t="s">
        <v>36</v>
      </c>
      <c r="B193" s="5" t="s">
        <v>37</v>
      </c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"/>
      <c r="Q193" s="4"/>
    </row>
    <row r="194" spans="1:17" ht="15">
      <c r="A194" s="13" t="s">
        <v>197</v>
      </c>
      <c r="B194" s="5" t="s">
        <v>38</v>
      </c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"/>
      <c r="Q194" s="4"/>
    </row>
    <row r="195" spans="1:17" ht="15">
      <c r="A195" s="40" t="s">
        <v>39</v>
      </c>
      <c r="B195" s="5" t="s">
        <v>40</v>
      </c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"/>
      <c r="Q195" s="4"/>
    </row>
    <row r="196" spans="1:17" ht="15">
      <c r="A196" s="14" t="s">
        <v>214</v>
      </c>
      <c r="B196" s="7" t="s">
        <v>41</v>
      </c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"/>
      <c r="Q196" s="4"/>
    </row>
    <row r="197" spans="1:17" ht="15">
      <c r="A197" s="5" t="s">
        <v>325</v>
      </c>
      <c r="B197" s="5" t="s">
        <v>42</v>
      </c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"/>
      <c r="Q197" s="4"/>
    </row>
    <row r="198" spans="1:17" ht="15">
      <c r="A198" s="5" t="s">
        <v>326</v>
      </c>
      <c r="B198" s="5" t="s">
        <v>42</v>
      </c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"/>
      <c r="Q198" s="4"/>
    </row>
    <row r="199" spans="1:17" ht="15">
      <c r="A199" s="5" t="s">
        <v>323</v>
      </c>
      <c r="B199" s="5" t="s">
        <v>43</v>
      </c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"/>
      <c r="Q199" s="4"/>
    </row>
    <row r="200" spans="1:17" ht="15">
      <c r="A200" s="5" t="s">
        <v>324</v>
      </c>
      <c r="B200" s="5" t="s">
        <v>43</v>
      </c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"/>
      <c r="Q200" s="4"/>
    </row>
    <row r="201" spans="1:17" ht="15">
      <c r="A201" s="7" t="s">
        <v>215</v>
      </c>
      <c r="B201" s="7" t="s">
        <v>44</v>
      </c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"/>
      <c r="Q201" s="4"/>
    </row>
    <row r="202" spans="1:17" ht="15">
      <c r="A202" s="40" t="s">
        <v>45</v>
      </c>
      <c r="B202" s="5" t="s">
        <v>46</v>
      </c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"/>
      <c r="Q202" s="4"/>
    </row>
    <row r="203" spans="1:17" ht="15">
      <c r="A203" s="40" t="s">
        <v>47</v>
      </c>
      <c r="B203" s="5" t="s">
        <v>48</v>
      </c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"/>
      <c r="Q203" s="4"/>
    </row>
    <row r="204" spans="1:17" ht="15">
      <c r="A204" s="40" t="s">
        <v>49</v>
      </c>
      <c r="B204" s="5" t="s">
        <v>50</v>
      </c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"/>
      <c r="Q204" s="4"/>
    </row>
    <row r="205" spans="1:17" ht="15">
      <c r="A205" s="40" t="s">
        <v>51</v>
      </c>
      <c r="B205" s="5" t="s">
        <v>52</v>
      </c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"/>
      <c r="Q205" s="4"/>
    </row>
    <row r="206" spans="1:17" ht="15">
      <c r="A206" s="13" t="s">
        <v>198</v>
      </c>
      <c r="B206" s="5" t="s">
        <v>53</v>
      </c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"/>
      <c r="Q206" s="4"/>
    </row>
    <row r="207" spans="1:17" ht="15">
      <c r="A207" s="15" t="s">
        <v>216</v>
      </c>
      <c r="B207" s="7" t="s">
        <v>55</v>
      </c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"/>
      <c r="Q207" s="4"/>
    </row>
    <row r="208" spans="1:17" ht="15">
      <c r="A208" s="13" t="s">
        <v>56</v>
      </c>
      <c r="B208" s="5" t="s">
        <v>57</v>
      </c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"/>
      <c r="Q208" s="4"/>
    </row>
    <row r="209" spans="1:17" ht="15">
      <c r="A209" s="13" t="s">
        <v>58</v>
      </c>
      <c r="B209" s="5" t="s">
        <v>59</v>
      </c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"/>
      <c r="Q209" s="4"/>
    </row>
    <row r="210" spans="1:17" ht="15">
      <c r="A210" s="40" t="s">
        <v>60</v>
      </c>
      <c r="B210" s="5" t="s">
        <v>61</v>
      </c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"/>
      <c r="Q210" s="4"/>
    </row>
    <row r="211" spans="1:17" ht="15">
      <c r="A211" s="40" t="s">
        <v>199</v>
      </c>
      <c r="B211" s="5" t="s">
        <v>62</v>
      </c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"/>
      <c r="Q211" s="4"/>
    </row>
    <row r="212" spans="1:17" ht="15">
      <c r="A212" s="14" t="s">
        <v>217</v>
      </c>
      <c r="B212" s="7" t="s">
        <v>63</v>
      </c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"/>
      <c r="Q212" s="4"/>
    </row>
    <row r="213" spans="1:17" ht="15">
      <c r="A213" s="15" t="s">
        <v>64</v>
      </c>
      <c r="B213" s="7" t="s">
        <v>65</v>
      </c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"/>
      <c r="Q213" s="4"/>
    </row>
    <row r="214" spans="1:17" ht="15.75">
      <c r="A214" s="43" t="s">
        <v>218</v>
      </c>
      <c r="B214" s="44" t="s">
        <v>66</v>
      </c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"/>
      <c r="Q214" s="4"/>
    </row>
    <row r="215" spans="1:17" ht="15.75">
      <c r="A215" s="48" t="s">
        <v>201</v>
      </c>
      <c r="B215" s="49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"/>
      <c r="Q215" s="4"/>
    </row>
    <row r="216" spans="2:17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ht="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sheetProtection/>
  <mergeCells count="2">
    <mergeCell ref="A2:O2"/>
    <mergeCell ref="A3:O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2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8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91.140625" style="0" customWidth="1"/>
    <col min="3" max="3" width="10.2812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6" ht="15">
      <c r="A1" s="90" t="s">
        <v>370</v>
      </c>
      <c r="B1" s="91"/>
      <c r="C1" s="91"/>
      <c r="D1" s="91"/>
      <c r="E1" s="91"/>
      <c r="F1" s="91"/>
    </row>
    <row r="2" spans="1:15" ht="28.5" customHeight="1">
      <c r="A2" s="184" t="s">
        <v>423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1:15" ht="26.25" customHeight="1">
      <c r="A3" s="187" t="s">
        <v>383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</row>
    <row r="5" ht="15">
      <c r="A5" s="4" t="s">
        <v>346</v>
      </c>
    </row>
    <row r="6" spans="1:17" ht="25.5">
      <c r="A6" s="2" t="s">
        <v>482</v>
      </c>
      <c r="B6" s="3" t="s">
        <v>483</v>
      </c>
      <c r="C6" s="81" t="s">
        <v>358</v>
      </c>
      <c r="D6" s="81" t="s">
        <v>359</v>
      </c>
      <c r="E6" s="81" t="s">
        <v>360</v>
      </c>
      <c r="F6" s="81" t="s">
        <v>361</v>
      </c>
      <c r="G6" s="81" t="s">
        <v>362</v>
      </c>
      <c r="H6" s="81" t="s">
        <v>363</v>
      </c>
      <c r="I6" s="81" t="s">
        <v>364</v>
      </c>
      <c r="J6" s="81" t="s">
        <v>365</v>
      </c>
      <c r="K6" s="81" t="s">
        <v>366</v>
      </c>
      <c r="L6" s="81" t="s">
        <v>367</v>
      </c>
      <c r="M6" s="81" t="s">
        <v>368</v>
      </c>
      <c r="N6" s="81" t="s">
        <v>369</v>
      </c>
      <c r="O6" s="82" t="s">
        <v>345</v>
      </c>
      <c r="P6" s="4"/>
      <c r="Q6" s="4"/>
    </row>
    <row r="7" spans="1:17" ht="15">
      <c r="A7" s="31" t="s">
        <v>484</v>
      </c>
      <c r="B7" s="32" t="s">
        <v>485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"/>
      <c r="Q7" s="4"/>
    </row>
    <row r="8" spans="1:17" ht="15">
      <c r="A8" s="31" t="s">
        <v>486</v>
      </c>
      <c r="B8" s="33" t="s">
        <v>487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"/>
      <c r="Q8" s="4"/>
    </row>
    <row r="9" spans="1:17" ht="15">
      <c r="A9" s="31" t="s">
        <v>488</v>
      </c>
      <c r="B9" s="33" t="s">
        <v>489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"/>
      <c r="Q9" s="4"/>
    </row>
    <row r="10" spans="1:17" ht="15">
      <c r="A10" s="34" t="s">
        <v>490</v>
      </c>
      <c r="B10" s="33" t="s">
        <v>491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"/>
      <c r="Q10" s="4"/>
    </row>
    <row r="11" spans="1:17" ht="15">
      <c r="A11" s="34" t="s">
        <v>492</v>
      </c>
      <c r="B11" s="33" t="s">
        <v>493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"/>
      <c r="Q11" s="4"/>
    </row>
    <row r="12" spans="1:17" ht="15">
      <c r="A12" s="34" t="s">
        <v>494</v>
      </c>
      <c r="B12" s="33" t="s">
        <v>495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"/>
      <c r="Q12" s="4"/>
    </row>
    <row r="13" spans="1:17" ht="15">
      <c r="A13" s="34" t="s">
        <v>496</v>
      </c>
      <c r="B13" s="33" t="s">
        <v>497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"/>
      <c r="Q13" s="4"/>
    </row>
    <row r="14" spans="1:17" ht="15">
      <c r="A14" s="34" t="s">
        <v>498</v>
      </c>
      <c r="B14" s="33" t="s">
        <v>499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"/>
      <c r="Q14" s="4"/>
    </row>
    <row r="15" spans="1:17" ht="15">
      <c r="A15" s="5" t="s">
        <v>500</v>
      </c>
      <c r="B15" s="33" t="s">
        <v>501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"/>
      <c r="Q15" s="4"/>
    </row>
    <row r="16" spans="1:17" ht="15">
      <c r="A16" s="5" t="s">
        <v>502</v>
      </c>
      <c r="B16" s="33" t="s">
        <v>503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"/>
      <c r="Q16" s="4"/>
    </row>
    <row r="17" spans="1:17" ht="15">
      <c r="A17" s="5" t="s">
        <v>504</v>
      </c>
      <c r="B17" s="33" t="s">
        <v>505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"/>
      <c r="Q17" s="4"/>
    </row>
    <row r="18" spans="1:17" ht="15">
      <c r="A18" s="5" t="s">
        <v>506</v>
      </c>
      <c r="B18" s="33" t="s">
        <v>507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"/>
      <c r="Q18" s="4"/>
    </row>
    <row r="19" spans="1:17" ht="15">
      <c r="A19" s="5" t="s">
        <v>129</v>
      </c>
      <c r="B19" s="33" t="s">
        <v>508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"/>
      <c r="Q19" s="4"/>
    </row>
    <row r="20" spans="1:17" ht="15">
      <c r="A20" s="35" t="s">
        <v>67</v>
      </c>
      <c r="B20" s="36" t="s">
        <v>509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"/>
      <c r="Q20" s="4"/>
    </row>
    <row r="21" spans="1:17" ht="15">
      <c r="A21" s="5" t="s">
        <v>510</v>
      </c>
      <c r="B21" s="33" t="s">
        <v>511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"/>
      <c r="Q21" s="4"/>
    </row>
    <row r="22" spans="1:17" ht="15">
      <c r="A22" s="5" t="s">
        <v>512</v>
      </c>
      <c r="B22" s="33" t="s">
        <v>513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"/>
      <c r="Q22" s="4"/>
    </row>
    <row r="23" spans="1:17" ht="15">
      <c r="A23" s="6" t="s">
        <v>514</v>
      </c>
      <c r="B23" s="33" t="s">
        <v>515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"/>
      <c r="Q23" s="4"/>
    </row>
    <row r="24" spans="1:17" ht="15">
      <c r="A24" s="7" t="s">
        <v>68</v>
      </c>
      <c r="B24" s="36" t="s">
        <v>516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"/>
      <c r="Q24" s="4"/>
    </row>
    <row r="25" spans="1:17" ht="15">
      <c r="A25" s="56" t="s">
        <v>159</v>
      </c>
      <c r="B25" s="57" t="s">
        <v>517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"/>
      <c r="Q25" s="4"/>
    </row>
    <row r="26" spans="1:17" ht="15">
      <c r="A26" s="42" t="s">
        <v>130</v>
      </c>
      <c r="B26" s="57" t="s">
        <v>518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"/>
      <c r="Q26" s="4"/>
    </row>
    <row r="27" spans="1:17" ht="15">
      <c r="A27" s="5" t="s">
        <v>519</v>
      </c>
      <c r="B27" s="33" t="s">
        <v>520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"/>
      <c r="Q27" s="4"/>
    </row>
    <row r="28" spans="1:17" ht="15">
      <c r="A28" s="5" t="s">
        <v>521</v>
      </c>
      <c r="B28" s="33" t="s">
        <v>522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"/>
      <c r="Q28" s="4"/>
    </row>
    <row r="29" spans="1:17" ht="15">
      <c r="A29" s="5" t="s">
        <v>523</v>
      </c>
      <c r="B29" s="33" t="s">
        <v>524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"/>
      <c r="Q29" s="4"/>
    </row>
    <row r="30" spans="1:17" ht="15">
      <c r="A30" s="7" t="s">
        <v>69</v>
      </c>
      <c r="B30" s="36" t="s">
        <v>525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"/>
      <c r="Q30" s="4"/>
    </row>
    <row r="31" spans="1:17" ht="15">
      <c r="A31" s="5" t="s">
        <v>526</v>
      </c>
      <c r="B31" s="33" t="s">
        <v>527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"/>
      <c r="Q31" s="4"/>
    </row>
    <row r="32" spans="1:17" ht="15">
      <c r="A32" s="5" t="s">
        <v>528</v>
      </c>
      <c r="B32" s="33" t="s">
        <v>529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"/>
      <c r="Q32" s="4"/>
    </row>
    <row r="33" spans="1:17" ht="15">
      <c r="A33" s="7" t="s">
        <v>160</v>
      </c>
      <c r="B33" s="36" t="s">
        <v>530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"/>
      <c r="Q33" s="4"/>
    </row>
    <row r="34" spans="1:17" ht="15">
      <c r="A34" s="5" t="s">
        <v>531</v>
      </c>
      <c r="B34" s="33" t="s">
        <v>532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"/>
      <c r="Q34" s="4"/>
    </row>
    <row r="35" spans="1:17" ht="15">
      <c r="A35" s="5" t="s">
        <v>533</v>
      </c>
      <c r="B35" s="33" t="s">
        <v>534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"/>
      <c r="Q35" s="4"/>
    </row>
    <row r="36" spans="1:17" ht="15">
      <c r="A36" s="5" t="s">
        <v>131</v>
      </c>
      <c r="B36" s="33" t="s">
        <v>535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"/>
      <c r="Q36" s="4"/>
    </row>
    <row r="37" spans="1:17" ht="15">
      <c r="A37" s="5" t="s">
        <v>536</v>
      </c>
      <c r="B37" s="33" t="s">
        <v>537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"/>
      <c r="Q37" s="4"/>
    </row>
    <row r="38" spans="1:17" ht="15">
      <c r="A38" s="10" t="s">
        <v>132</v>
      </c>
      <c r="B38" s="33" t="s">
        <v>538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"/>
      <c r="Q38" s="4"/>
    </row>
    <row r="39" spans="1:17" ht="15">
      <c r="A39" s="6" t="s">
        <v>539</v>
      </c>
      <c r="B39" s="33" t="s">
        <v>540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"/>
      <c r="Q39" s="4"/>
    </row>
    <row r="40" spans="1:17" ht="15">
      <c r="A40" s="5" t="s">
        <v>133</v>
      </c>
      <c r="B40" s="33" t="s">
        <v>541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"/>
      <c r="Q40" s="4"/>
    </row>
    <row r="41" spans="1:17" ht="15">
      <c r="A41" s="7" t="s">
        <v>70</v>
      </c>
      <c r="B41" s="36" t="s">
        <v>542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"/>
      <c r="Q41" s="4"/>
    </row>
    <row r="42" spans="1:17" ht="15">
      <c r="A42" s="5" t="s">
        <v>543</v>
      </c>
      <c r="B42" s="33" t="s">
        <v>544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"/>
      <c r="Q42" s="4"/>
    </row>
    <row r="43" spans="1:17" ht="15">
      <c r="A43" s="5" t="s">
        <v>545</v>
      </c>
      <c r="B43" s="33" t="s">
        <v>546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"/>
      <c r="Q43" s="4"/>
    </row>
    <row r="44" spans="1:17" ht="15">
      <c r="A44" s="7" t="s">
        <v>71</v>
      </c>
      <c r="B44" s="36" t="s">
        <v>547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"/>
      <c r="Q44" s="4"/>
    </row>
    <row r="45" spans="1:17" ht="15">
      <c r="A45" s="5" t="s">
        <v>548</v>
      </c>
      <c r="B45" s="33" t="s">
        <v>549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"/>
      <c r="Q45" s="4"/>
    </row>
    <row r="46" spans="1:17" ht="15">
      <c r="A46" s="5" t="s">
        <v>550</v>
      </c>
      <c r="B46" s="33" t="s">
        <v>551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"/>
      <c r="Q46" s="4"/>
    </row>
    <row r="47" spans="1:17" ht="15">
      <c r="A47" s="5" t="s">
        <v>134</v>
      </c>
      <c r="B47" s="33" t="s">
        <v>552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"/>
      <c r="Q47" s="4"/>
    </row>
    <row r="48" spans="1:17" ht="15">
      <c r="A48" s="5" t="s">
        <v>135</v>
      </c>
      <c r="B48" s="33" t="s">
        <v>553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"/>
      <c r="Q48" s="4"/>
    </row>
    <row r="49" spans="1:17" ht="15">
      <c r="A49" s="5" t="s">
        <v>554</v>
      </c>
      <c r="B49" s="33" t="s">
        <v>555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"/>
      <c r="Q49" s="4"/>
    </row>
    <row r="50" spans="1:17" ht="15">
      <c r="A50" s="7" t="s">
        <v>72</v>
      </c>
      <c r="B50" s="36" t="s">
        <v>556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"/>
      <c r="Q50" s="4"/>
    </row>
    <row r="51" spans="1:17" ht="15">
      <c r="A51" s="42" t="s">
        <v>73</v>
      </c>
      <c r="B51" s="57" t="s">
        <v>557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"/>
      <c r="Q51" s="4"/>
    </row>
    <row r="52" spans="1:17" ht="15">
      <c r="A52" s="13" t="s">
        <v>558</v>
      </c>
      <c r="B52" s="33" t="s">
        <v>559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"/>
      <c r="Q52" s="4"/>
    </row>
    <row r="53" spans="1:17" ht="15">
      <c r="A53" s="13" t="s">
        <v>74</v>
      </c>
      <c r="B53" s="33" t="s">
        <v>560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"/>
      <c r="Q53" s="4"/>
    </row>
    <row r="54" spans="1:17" ht="15">
      <c r="A54" s="17" t="s">
        <v>136</v>
      </c>
      <c r="B54" s="33" t="s">
        <v>561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"/>
      <c r="Q54" s="4"/>
    </row>
    <row r="55" spans="1:17" ht="15">
      <c r="A55" s="17" t="s">
        <v>137</v>
      </c>
      <c r="B55" s="33" t="s">
        <v>562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"/>
      <c r="Q55" s="4"/>
    </row>
    <row r="56" spans="1:17" ht="15">
      <c r="A56" s="17" t="s">
        <v>138</v>
      </c>
      <c r="B56" s="33" t="s">
        <v>563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"/>
      <c r="Q56" s="4"/>
    </row>
    <row r="57" spans="1:17" ht="15">
      <c r="A57" s="13" t="s">
        <v>139</v>
      </c>
      <c r="B57" s="33" t="s">
        <v>564</v>
      </c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"/>
      <c r="Q57" s="4"/>
    </row>
    <row r="58" spans="1:17" ht="15">
      <c r="A58" s="13" t="s">
        <v>140</v>
      </c>
      <c r="B58" s="33" t="s">
        <v>565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"/>
      <c r="Q58" s="4"/>
    </row>
    <row r="59" spans="1:17" ht="15">
      <c r="A59" s="13" t="s">
        <v>141</v>
      </c>
      <c r="B59" s="33" t="s">
        <v>566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"/>
      <c r="Q59" s="4"/>
    </row>
    <row r="60" spans="1:17" ht="15">
      <c r="A60" s="54" t="s">
        <v>103</v>
      </c>
      <c r="B60" s="57" t="s">
        <v>567</v>
      </c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"/>
      <c r="Q60" s="4"/>
    </row>
    <row r="61" spans="1:17" ht="15">
      <c r="A61" s="12" t="s">
        <v>142</v>
      </c>
      <c r="B61" s="33" t="s">
        <v>568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"/>
      <c r="Q61" s="4"/>
    </row>
    <row r="62" spans="1:17" ht="15">
      <c r="A62" s="12" t="s">
        <v>569</v>
      </c>
      <c r="B62" s="33" t="s">
        <v>570</v>
      </c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"/>
      <c r="Q62" s="4"/>
    </row>
    <row r="63" spans="1:17" ht="15">
      <c r="A63" s="12" t="s">
        <v>571</v>
      </c>
      <c r="B63" s="33" t="s">
        <v>572</v>
      </c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"/>
      <c r="Q63" s="4"/>
    </row>
    <row r="64" spans="1:17" ht="15">
      <c r="A64" s="12" t="s">
        <v>104</v>
      </c>
      <c r="B64" s="33" t="s">
        <v>573</v>
      </c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"/>
      <c r="Q64" s="4"/>
    </row>
    <row r="65" spans="1:17" ht="15">
      <c r="A65" s="12" t="s">
        <v>143</v>
      </c>
      <c r="B65" s="33" t="s">
        <v>574</v>
      </c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"/>
      <c r="Q65" s="4"/>
    </row>
    <row r="66" spans="1:17" ht="15">
      <c r="A66" s="12" t="s">
        <v>106</v>
      </c>
      <c r="B66" s="33" t="s">
        <v>575</v>
      </c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"/>
      <c r="Q66" s="4"/>
    </row>
    <row r="67" spans="1:17" ht="15">
      <c r="A67" s="12" t="s">
        <v>144</v>
      </c>
      <c r="B67" s="33" t="s">
        <v>576</v>
      </c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"/>
      <c r="Q67" s="4"/>
    </row>
    <row r="68" spans="1:17" ht="15">
      <c r="A68" s="12" t="s">
        <v>145</v>
      </c>
      <c r="B68" s="33" t="s">
        <v>577</v>
      </c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"/>
      <c r="Q68" s="4"/>
    </row>
    <row r="69" spans="1:17" ht="15">
      <c r="A69" s="12" t="s">
        <v>578</v>
      </c>
      <c r="B69" s="33" t="s">
        <v>579</v>
      </c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"/>
      <c r="Q69" s="4"/>
    </row>
    <row r="70" spans="1:17" ht="15">
      <c r="A70" s="21" t="s">
        <v>580</v>
      </c>
      <c r="B70" s="33" t="s">
        <v>581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"/>
      <c r="Q70" s="4"/>
    </row>
    <row r="71" spans="1:17" ht="15">
      <c r="A71" s="12" t="s">
        <v>146</v>
      </c>
      <c r="B71" s="33" t="s">
        <v>582</v>
      </c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"/>
      <c r="Q71" s="4"/>
    </row>
    <row r="72" spans="1:17" ht="15">
      <c r="A72" s="21" t="s">
        <v>327</v>
      </c>
      <c r="B72" s="33" t="s">
        <v>583</v>
      </c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"/>
      <c r="Q72" s="4"/>
    </row>
    <row r="73" spans="1:17" ht="15">
      <c r="A73" s="21" t="s">
        <v>328</v>
      </c>
      <c r="B73" s="33" t="s">
        <v>583</v>
      </c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"/>
      <c r="Q73" s="4"/>
    </row>
    <row r="74" spans="1:17" ht="15">
      <c r="A74" s="54" t="s">
        <v>109</v>
      </c>
      <c r="B74" s="57" t="s">
        <v>584</v>
      </c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"/>
      <c r="Q74" s="4"/>
    </row>
    <row r="75" spans="1:17" ht="15.75">
      <c r="A75" s="64" t="s">
        <v>424</v>
      </c>
      <c r="B75" s="57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"/>
      <c r="Q75" s="4"/>
    </row>
    <row r="76" spans="1:17" ht="15">
      <c r="A76" s="37" t="s">
        <v>585</v>
      </c>
      <c r="B76" s="33" t="s">
        <v>586</v>
      </c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"/>
      <c r="Q76" s="4"/>
    </row>
    <row r="77" spans="1:17" ht="15">
      <c r="A77" s="37" t="s">
        <v>147</v>
      </c>
      <c r="B77" s="33" t="s">
        <v>587</v>
      </c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"/>
      <c r="Q77" s="4"/>
    </row>
    <row r="78" spans="1:17" ht="15">
      <c r="A78" s="37" t="s">
        <v>588</v>
      </c>
      <c r="B78" s="33" t="s">
        <v>589</v>
      </c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"/>
      <c r="Q78" s="4"/>
    </row>
    <row r="79" spans="1:17" ht="15">
      <c r="A79" s="37" t="s">
        <v>590</v>
      </c>
      <c r="B79" s="33" t="s">
        <v>591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"/>
      <c r="Q79" s="4"/>
    </row>
    <row r="80" spans="1:17" ht="15">
      <c r="A80" s="6" t="s">
        <v>592</v>
      </c>
      <c r="B80" s="33" t="s">
        <v>593</v>
      </c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"/>
      <c r="Q80" s="4"/>
    </row>
    <row r="81" spans="1:17" ht="15">
      <c r="A81" s="6" t="s">
        <v>594</v>
      </c>
      <c r="B81" s="33" t="s">
        <v>595</v>
      </c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"/>
      <c r="Q81" s="4"/>
    </row>
    <row r="82" spans="1:17" ht="15">
      <c r="A82" s="6" t="s">
        <v>596</v>
      </c>
      <c r="B82" s="33" t="s">
        <v>597</v>
      </c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"/>
      <c r="Q82" s="4"/>
    </row>
    <row r="83" spans="1:17" ht="15">
      <c r="A83" s="55" t="s">
        <v>111</v>
      </c>
      <c r="B83" s="57" t="s">
        <v>598</v>
      </c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"/>
      <c r="Q83" s="4"/>
    </row>
    <row r="84" spans="1:17" ht="15">
      <c r="A84" s="13" t="s">
        <v>599</v>
      </c>
      <c r="B84" s="33" t="s">
        <v>600</v>
      </c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"/>
      <c r="Q84" s="4"/>
    </row>
    <row r="85" spans="1:17" ht="15">
      <c r="A85" s="13" t="s">
        <v>601</v>
      </c>
      <c r="B85" s="33" t="s">
        <v>602</v>
      </c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"/>
      <c r="Q85" s="4"/>
    </row>
    <row r="86" spans="1:17" ht="15">
      <c r="A86" s="13" t="s">
        <v>603</v>
      </c>
      <c r="B86" s="33" t="s">
        <v>604</v>
      </c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"/>
      <c r="Q86" s="4"/>
    </row>
    <row r="87" spans="1:17" ht="15">
      <c r="A87" s="13" t="s">
        <v>605</v>
      </c>
      <c r="B87" s="33" t="s">
        <v>606</v>
      </c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"/>
      <c r="Q87" s="4"/>
    </row>
    <row r="88" spans="1:17" ht="15">
      <c r="A88" s="54" t="s">
        <v>112</v>
      </c>
      <c r="B88" s="57" t="s">
        <v>607</v>
      </c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"/>
      <c r="Q88" s="4"/>
    </row>
    <row r="89" spans="1:17" ht="30">
      <c r="A89" s="13" t="s">
        <v>608</v>
      </c>
      <c r="B89" s="33" t="s">
        <v>609</v>
      </c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"/>
      <c r="Q89" s="4"/>
    </row>
    <row r="90" spans="1:17" ht="30">
      <c r="A90" s="13" t="s">
        <v>148</v>
      </c>
      <c r="B90" s="33" t="s">
        <v>610</v>
      </c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"/>
      <c r="Q90" s="4"/>
    </row>
    <row r="91" spans="1:17" ht="30">
      <c r="A91" s="13" t="s">
        <v>149</v>
      </c>
      <c r="B91" s="33" t="s">
        <v>611</v>
      </c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"/>
      <c r="Q91" s="4"/>
    </row>
    <row r="92" spans="1:17" ht="15">
      <c r="A92" s="13" t="s">
        <v>150</v>
      </c>
      <c r="B92" s="33" t="s">
        <v>612</v>
      </c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"/>
      <c r="Q92" s="4"/>
    </row>
    <row r="93" spans="1:17" ht="30">
      <c r="A93" s="13" t="s">
        <v>151</v>
      </c>
      <c r="B93" s="33" t="s">
        <v>613</v>
      </c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"/>
      <c r="Q93" s="4"/>
    </row>
    <row r="94" spans="1:17" ht="30">
      <c r="A94" s="13" t="s">
        <v>152</v>
      </c>
      <c r="B94" s="33" t="s">
        <v>614</v>
      </c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"/>
      <c r="Q94" s="4"/>
    </row>
    <row r="95" spans="1:17" ht="15">
      <c r="A95" s="13" t="s">
        <v>615</v>
      </c>
      <c r="B95" s="33" t="s">
        <v>616</v>
      </c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"/>
      <c r="Q95" s="4"/>
    </row>
    <row r="96" spans="1:17" ht="15">
      <c r="A96" s="13" t="s">
        <v>153</v>
      </c>
      <c r="B96" s="33" t="s">
        <v>617</v>
      </c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"/>
      <c r="Q96" s="4"/>
    </row>
    <row r="97" spans="1:17" ht="15">
      <c r="A97" s="54" t="s">
        <v>113</v>
      </c>
      <c r="B97" s="57" t="s">
        <v>618</v>
      </c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"/>
      <c r="Q97" s="4"/>
    </row>
    <row r="98" spans="1:17" ht="15.75">
      <c r="A98" s="64" t="s">
        <v>425</v>
      </c>
      <c r="B98" s="57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"/>
      <c r="Q98" s="4"/>
    </row>
    <row r="99" spans="1:17" ht="15.75">
      <c r="A99" s="38" t="s">
        <v>161</v>
      </c>
      <c r="B99" s="39" t="s">
        <v>619</v>
      </c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"/>
      <c r="Q99" s="4"/>
    </row>
    <row r="100" spans="1:17" ht="15">
      <c r="A100" s="13" t="s">
        <v>154</v>
      </c>
      <c r="B100" s="5" t="s">
        <v>620</v>
      </c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"/>
      <c r="Q100" s="4"/>
    </row>
    <row r="101" spans="1:17" ht="15">
      <c r="A101" s="13" t="s">
        <v>623</v>
      </c>
      <c r="B101" s="5" t="s">
        <v>624</v>
      </c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"/>
      <c r="Q101" s="4"/>
    </row>
    <row r="102" spans="1:17" ht="15">
      <c r="A102" s="13" t="s">
        <v>155</v>
      </c>
      <c r="B102" s="5" t="s">
        <v>625</v>
      </c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"/>
      <c r="Q102" s="4"/>
    </row>
    <row r="103" spans="1:17" ht="15">
      <c r="A103" s="15" t="s">
        <v>118</v>
      </c>
      <c r="B103" s="7" t="s">
        <v>627</v>
      </c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"/>
      <c r="Q103" s="4"/>
    </row>
    <row r="104" spans="1:17" ht="15">
      <c r="A104" s="40" t="s">
        <v>156</v>
      </c>
      <c r="B104" s="5" t="s">
        <v>628</v>
      </c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"/>
      <c r="Q104" s="4"/>
    </row>
    <row r="105" spans="1:17" ht="15">
      <c r="A105" s="40" t="s">
        <v>124</v>
      </c>
      <c r="B105" s="5" t="s">
        <v>631</v>
      </c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"/>
      <c r="Q105" s="4"/>
    </row>
    <row r="106" spans="1:17" ht="15">
      <c r="A106" s="13" t="s">
        <v>632</v>
      </c>
      <c r="B106" s="5" t="s">
        <v>633</v>
      </c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"/>
      <c r="Q106" s="4"/>
    </row>
    <row r="107" spans="1:17" ht="15">
      <c r="A107" s="13" t="s">
        <v>157</v>
      </c>
      <c r="B107" s="5" t="s">
        <v>634</v>
      </c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"/>
      <c r="Q107" s="4"/>
    </row>
    <row r="108" spans="1:17" ht="15">
      <c r="A108" s="14" t="s">
        <v>121</v>
      </c>
      <c r="B108" s="7" t="s">
        <v>635</v>
      </c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"/>
      <c r="Q108" s="4"/>
    </row>
    <row r="109" spans="1:17" ht="15">
      <c r="A109" s="40" t="s">
        <v>636</v>
      </c>
      <c r="B109" s="5" t="s">
        <v>637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"/>
      <c r="Q109" s="4"/>
    </row>
    <row r="110" spans="1:17" ht="15">
      <c r="A110" s="40" t="s">
        <v>638</v>
      </c>
      <c r="B110" s="5" t="s">
        <v>639</v>
      </c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"/>
      <c r="Q110" s="4"/>
    </row>
    <row r="111" spans="1:17" ht="15">
      <c r="A111" s="14" t="s">
        <v>640</v>
      </c>
      <c r="B111" s="7" t="s">
        <v>641</v>
      </c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"/>
      <c r="Q111" s="4"/>
    </row>
    <row r="112" spans="1:17" ht="15">
      <c r="A112" s="40" t="s">
        <v>642</v>
      </c>
      <c r="B112" s="5" t="s">
        <v>643</v>
      </c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"/>
      <c r="Q112" s="4"/>
    </row>
    <row r="113" spans="1:17" ht="15">
      <c r="A113" s="40" t="s">
        <v>644</v>
      </c>
      <c r="B113" s="5" t="s">
        <v>645</v>
      </c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"/>
      <c r="Q113" s="4"/>
    </row>
    <row r="114" spans="1:17" ht="15">
      <c r="A114" s="40" t="s">
        <v>646</v>
      </c>
      <c r="B114" s="5" t="s">
        <v>647</v>
      </c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"/>
      <c r="Q114" s="4"/>
    </row>
    <row r="115" spans="1:17" ht="15">
      <c r="A115" s="41" t="s">
        <v>122</v>
      </c>
      <c r="B115" s="42" t="s">
        <v>648</v>
      </c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"/>
      <c r="Q115" s="4"/>
    </row>
    <row r="116" spans="1:17" ht="15">
      <c r="A116" s="40" t="s">
        <v>649</v>
      </c>
      <c r="B116" s="5" t="s">
        <v>650</v>
      </c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"/>
      <c r="Q116" s="4"/>
    </row>
    <row r="117" spans="1:17" ht="15">
      <c r="A117" s="13" t="s">
        <v>651</v>
      </c>
      <c r="B117" s="5" t="s">
        <v>652</v>
      </c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"/>
      <c r="Q117" s="4"/>
    </row>
    <row r="118" spans="1:17" ht="15">
      <c r="A118" s="40" t="s">
        <v>158</v>
      </c>
      <c r="B118" s="5" t="s">
        <v>653</v>
      </c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"/>
      <c r="Q118" s="4"/>
    </row>
    <row r="119" spans="1:17" ht="15">
      <c r="A119" s="40" t="s">
        <v>127</v>
      </c>
      <c r="B119" s="5" t="s">
        <v>654</v>
      </c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"/>
      <c r="Q119" s="4"/>
    </row>
    <row r="120" spans="1:17" ht="15">
      <c r="A120" s="41" t="s">
        <v>128</v>
      </c>
      <c r="B120" s="42" t="s">
        <v>658</v>
      </c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"/>
      <c r="Q120" s="4"/>
    </row>
    <row r="121" spans="1:17" ht="15">
      <c r="A121" s="13" t="s">
        <v>659</v>
      </c>
      <c r="B121" s="5" t="s">
        <v>660</v>
      </c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"/>
      <c r="Q121" s="4"/>
    </row>
    <row r="122" spans="1:17" ht="15.75">
      <c r="A122" s="43" t="s">
        <v>163</v>
      </c>
      <c r="B122" s="44" t="s">
        <v>661</v>
      </c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"/>
      <c r="Q122" s="4"/>
    </row>
    <row r="123" spans="1:17" ht="15.75">
      <c r="A123" s="48" t="s">
        <v>200</v>
      </c>
      <c r="B123" s="49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"/>
      <c r="Q123" s="4"/>
    </row>
    <row r="124" spans="1:17" ht="25.5">
      <c r="A124" s="2" t="s">
        <v>482</v>
      </c>
      <c r="B124" s="3" t="s">
        <v>193</v>
      </c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"/>
      <c r="Q124" s="4"/>
    </row>
    <row r="125" spans="1:17" ht="15">
      <c r="A125" s="34" t="s">
        <v>662</v>
      </c>
      <c r="B125" s="6" t="s">
        <v>663</v>
      </c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"/>
      <c r="Q125" s="4"/>
    </row>
    <row r="126" spans="1:17" ht="15">
      <c r="A126" s="5" t="s">
        <v>664</v>
      </c>
      <c r="B126" s="6" t="s">
        <v>665</v>
      </c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"/>
      <c r="Q126" s="4"/>
    </row>
    <row r="127" spans="1:17" ht="15">
      <c r="A127" s="5" t="s">
        <v>666</v>
      </c>
      <c r="B127" s="6" t="s">
        <v>667</v>
      </c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"/>
      <c r="Q127" s="4"/>
    </row>
    <row r="128" spans="1:17" ht="15">
      <c r="A128" s="5" t="s">
        <v>668</v>
      </c>
      <c r="B128" s="6" t="s">
        <v>669</v>
      </c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"/>
      <c r="Q128" s="4"/>
    </row>
    <row r="129" spans="1:17" ht="15">
      <c r="A129" s="5" t="s">
        <v>670</v>
      </c>
      <c r="B129" s="6" t="s">
        <v>671</v>
      </c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"/>
      <c r="Q129" s="4"/>
    </row>
    <row r="130" spans="1:17" ht="15">
      <c r="A130" s="5" t="s">
        <v>672</v>
      </c>
      <c r="B130" s="6" t="s">
        <v>673</v>
      </c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"/>
      <c r="Q130" s="4"/>
    </row>
    <row r="131" spans="1:17" ht="15">
      <c r="A131" s="7" t="s">
        <v>202</v>
      </c>
      <c r="B131" s="8" t="s">
        <v>674</v>
      </c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"/>
      <c r="Q131" s="4"/>
    </row>
    <row r="132" spans="1:17" ht="15">
      <c r="A132" s="5" t="s">
        <v>675</v>
      </c>
      <c r="B132" s="6" t="s">
        <v>676</v>
      </c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"/>
      <c r="Q132" s="4"/>
    </row>
    <row r="133" spans="1:17" ht="30">
      <c r="A133" s="5" t="s">
        <v>677</v>
      </c>
      <c r="B133" s="6" t="s">
        <v>678</v>
      </c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"/>
      <c r="Q133" s="4"/>
    </row>
    <row r="134" spans="1:17" ht="30">
      <c r="A134" s="5" t="s">
        <v>164</v>
      </c>
      <c r="B134" s="6" t="s">
        <v>679</v>
      </c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"/>
      <c r="Q134" s="4"/>
    </row>
    <row r="135" spans="1:17" ht="30">
      <c r="A135" s="5" t="s">
        <v>165</v>
      </c>
      <c r="B135" s="6" t="s">
        <v>680</v>
      </c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"/>
      <c r="Q135" s="4"/>
    </row>
    <row r="136" spans="1:17" ht="15">
      <c r="A136" s="5" t="s">
        <v>166</v>
      </c>
      <c r="B136" s="6" t="s">
        <v>681</v>
      </c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"/>
      <c r="Q136" s="4"/>
    </row>
    <row r="137" spans="1:17" ht="15">
      <c r="A137" s="42" t="s">
        <v>203</v>
      </c>
      <c r="B137" s="55" t="s">
        <v>682</v>
      </c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"/>
      <c r="Q137" s="4"/>
    </row>
    <row r="138" spans="1:17" ht="15">
      <c r="A138" s="5" t="s">
        <v>170</v>
      </c>
      <c r="B138" s="6" t="s">
        <v>691</v>
      </c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"/>
      <c r="Q138" s="4"/>
    </row>
    <row r="139" spans="1:17" ht="15">
      <c r="A139" s="5" t="s">
        <v>171</v>
      </c>
      <c r="B139" s="6" t="s">
        <v>692</v>
      </c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"/>
      <c r="Q139" s="4"/>
    </row>
    <row r="140" spans="1:17" ht="15">
      <c r="A140" s="7" t="s">
        <v>205</v>
      </c>
      <c r="B140" s="8" t="s">
        <v>693</v>
      </c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"/>
      <c r="Q140" s="4"/>
    </row>
    <row r="141" spans="1:17" ht="15">
      <c r="A141" s="5" t="s">
        <v>172</v>
      </c>
      <c r="B141" s="6" t="s">
        <v>694</v>
      </c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"/>
      <c r="Q141" s="4"/>
    </row>
    <row r="142" spans="1:17" ht="15">
      <c r="A142" s="5" t="s">
        <v>173</v>
      </c>
      <c r="B142" s="6" t="s">
        <v>695</v>
      </c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"/>
      <c r="Q142" s="4"/>
    </row>
    <row r="143" spans="1:17" ht="15">
      <c r="A143" s="5" t="s">
        <v>174</v>
      </c>
      <c r="B143" s="6" t="s">
        <v>696</v>
      </c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"/>
      <c r="Q143" s="4"/>
    </row>
    <row r="144" spans="1:17" ht="15">
      <c r="A144" s="5" t="s">
        <v>175</v>
      </c>
      <c r="B144" s="6" t="s">
        <v>697</v>
      </c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"/>
      <c r="Q144" s="4"/>
    </row>
    <row r="145" spans="1:17" ht="15">
      <c r="A145" s="5" t="s">
        <v>176</v>
      </c>
      <c r="B145" s="6" t="s">
        <v>700</v>
      </c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"/>
      <c r="Q145" s="4"/>
    </row>
    <row r="146" spans="1:17" ht="15">
      <c r="A146" s="5" t="s">
        <v>701</v>
      </c>
      <c r="B146" s="6" t="s">
        <v>702</v>
      </c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"/>
      <c r="Q146" s="4"/>
    </row>
    <row r="147" spans="1:17" ht="15">
      <c r="A147" s="5" t="s">
        <v>177</v>
      </c>
      <c r="B147" s="6" t="s">
        <v>703</v>
      </c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"/>
      <c r="Q147" s="4"/>
    </row>
    <row r="148" spans="1:17" ht="15">
      <c r="A148" s="5" t="s">
        <v>178</v>
      </c>
      <c r="B148" s="6" t="s">
        <v>708</v>
      </c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"/>
      <c r="Q148" s="4"/>
    </row>
    <row r="149" spans="1:17" ht="15">
      <c r="A149" s="7" t="s">
        <v>206</v>
      </c>
      <c r="B149" s="8" t="s">
        <v>711</v>
      </c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"/>
      <c r="Q149" s="4"/>
    </row>
    <row r="150" spans="1:17" ht="15">
      <c r="A150" s="5" t="s">
        <v>179</v>
      </c>
      <c r="B150" s="6" t="s">
        <v>712</v>
      </c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"/>
      <c r="Q150" s="4"/>
    </row>
    <row r="151" spans="1:17" ht="15">
      <c r="A151" s="42" t="s">
        <v>207</v>
      </c>
      <c r="B151" s="55" t="s">
        <v>713</v>
      </c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"/>
      <c r="Q151" s="4"/>
    </row>
    <row r="152" spans="1:17" ht="15">
      <c r="A152" s="13" t="s">
        <v>714</v>
      </c>
      <c r="B152" s="6" t="s">
        <v>715</v>
      </c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"/>
      <c r="Q152" s="4"/>
    </row>
    <row r="153" spans="1:17" ht="15">
      <c r="A153" s="13" t="s">
        <v>180</v>
      </c>
      <c r="B153" s="6" t="s">
        <v>716</v>
      </c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"/>
      <c r="Q153" s="4"/>
    </row>
    <row r="154" spans="1:17" ht="15">
      <c r="A154" s="13" t="s">
        <v>181</v>
      </c>
      <c r="B154" s="6" t="s">
        <v>717</v>
      </c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"/>
      <c r="Q154" s="4"/>
    </row>
    <row r="155" spans="1:17" ht="15">
      <c r="A155" s="13" t="s">
        <v>182</v>
      </c>
      <c r="B155" s="6" t="s">
        <v>718</v>
      </c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"/>
      <c r="Q155" s="4"/>
    </row>
    <row r="156" spans="1:17" ht="15">
      <c r="A156" s="13" t="s">
        <v>719</v>
      </c>
      <c r="B156" s="6" t="s">
        <v>720</v>
      </c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"/>
      <c r="Q156" s="4"/>
    </row>
    <row r="157" spans="1:17" ht="15">
      <c r="A157" s="13" t="s">
        <v>721</v>
      </c>
      <c r="B157" s="6" t="s">
        <v>722</v>
      </c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"/>
      <c r="Q157" s="4"/>
    </row>
    <row r="158" spans="1:17" ht="15">
      <c r="A158" s="13" t="s">
        <v>723</v>
      </c>
      <c r="B158" s="6" t="s">
        <v>724</v>
      </c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"/>
      <c r="Q158" s="4"/>
    </row>
    <row r="159" spans="1:17" ht="15">
      <c r="A159" s="13" t="s">
        <v>183</v>
      </c>
      <c r="B159" s="6" t="s">
        <v>725</v>
      </c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"/>
      <c r="Q159" s="4"/>
    </row>
    <row r="160" spans="1:17" ht="15">
      <c r="A160" s="13" t="s">
        <v>184</v>
      </c>
      <c r="B160" s="6" t="s">
        <v>726</v>
      </c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"/>
      <c r="Q160" s="4"/>
    </row>
    <row r="161" spans="1:17" ht="15">
      <c r="A161" s="13" t="s">
        <v>185</v>
      </c>
      <c r="B161" s="6" t="s">
        <v>9</v>
      </c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"/>
      <c r="Q161" s="4"/>
    </row>
    <row r="162" spans="1:17" ht="15">
      <c r="A162" s="54" t="s">
        <v>208</v>
      </c>
      <c r="B162" s="55" t="s">
        <v>10</v>
      </c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"/>
      <c r="Q162" s="4"/>
    </row>
    <row r="163" spans="1:17" ht="30">
      <c r="A163" s="13" t="s">
        <v>19</v>
      </c>
      <c r="B163" s="6" t="s">
        <v>20</v>
      </c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"/>
      <c r="Q163" s="4"/>
    </row>
    <row r="164" spans="1:17" ht="30">
      <c r="A164" s="5" t="s">
        <v>189</v>
      </c>
      <c r="B164" s="6" t="s">
        <v>21</v>
      </c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"/>
      <c r="Q164" s="4"/>
    </row>
    <row r="165" spans="1:17" ht="15">
      <c r="A165" s="13" t="s">
        <v>190</v>
      </c>
      <c r="B165" s="6" t="s">
        <v>22</v>
      </c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"/>
      <c r="Q165" s="4"/>
    </row>
    <row r="166" spans="1:17" ht="15">
      <c r="A166" s="42" t="s">
        <v>210</v>
      </c>
      <c r="B166" s="55" t="s">
        <v>23</v>
      </c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"/>
      <c r="Q166" s="4"/>
    </row>
    <row r="167" spans="1:17" ht="15.75">
      <c r="A167" s="64" t="s">
        <v>427</v>
      </c>
      <c r="B167" s="68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"/>
      <c r="Q167" s="4"/>
    </row>
    <row r="168" spans="1:17" ht="15">
      <c r="A168" s="5" t="s">
        <v>683</v>
      </c>
      <c r="B168" s="6" t="s">
        <v>684</v>
      </c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"/>
      <c r="Q168" s="4"/>
    </row>
    <row r="169" spans="1:17" ht="30">
      <c r="A169" s="5" t="s">
        <v>685</v>
      </c>
      <c r="B169" s="6" t="s">
        <v>686</v>
      </c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"/>
      <c r="Q169" s="4"/>
    </row>
    <row r="170" spans="1:17" ht="30">
      <c r="A170" s="5" t="s">
        <v>167</v>
      </c>
      <c r="B170" s="6" t="s">
        <v>687</v>
      </c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"/>
      <c r="Q170" s="4"/>
    </row>
    <row r="171" spans="1:17" ht="30">
      <c r="A171" s="5" t="s">
        <v>168</v>
      </c>
      <c r="B171" s="6" t="s">
        <v>688</v>
      </c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"/>
      <c r="Q171" s="4"/>
    </row>
    <row r="172" spans="1:17" ht="15">
      <c r="A172" s="5" t="s">
        <v>169</v>
      </c>
      <c r="B172" s="6" t="s">
        <v>689</v>
      </c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"/>
      <c r="Q172" s="4"/>
    </row>
    <row r="173" spans="1:17" ht="15">
      <c r="A173" s="42" t="s">
        <v>204</v>
      </c>
      <c r="B173" s="55" t="s">
        <v>690</v>
      </c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"/>
      <c r="Q173" s="4"/>
    </row>
    <row r="174" spans="1:17" ht="15">
      <c r="A174" s="13" t="s">
        <v>186</v>
      </c>
      <c r="B174" s="6" t="s">
        <v>11</v>
      </c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"/>
      <c r="Q174" s="4"/>
    </row>
    <row r="175" spans="1:17" ht="15">
      <c r="A175" s="13" t="s">
        <v>187</v>
      </c>
      <c r="B175" s="6" t="s">
        <v>12</v>
      </c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"/>
      <c r="Q175" s="4"/>
    </row>
    <row r="176" spans="1:17" ht="15">
      <c r="A176" s="13" t="s">
        <v>13</v>
      </c>
      <c r="B176" s="6" t="s">
        <v>14</v>
      </c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"/>
      <c r="Q176" s="4"/>
    </row>
    <row r="177" spans="1:17" ht="15">
      <c r="A177" s="13" t="s">
        <v>188</v>
      </c>
      <c r="B177" s="6" t="s">
        <v>15</v>
      </c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"/>
      <c r="Q177" s="4"/>
    </row>
    <row r="178" spans="1:17" ht="15">
      <c r="A178" s="13" t="s">
        <v>16</v>
      </c>
      <c r="B178" s="6" t="s">
        <v>17</v>
      </c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"/>
      <c r="Q178" s="4"/>
    </row>
    <row r="179" spans="1:17" ht="15">
      <c r="A179" s="42" t="s">
        <v>209</v>
      </c>
      <c r="B179" s="55" t="s">
        <v>18</v>
      </c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"/>
      <c r="Q179" s="4"/>
    </row>
    <row r="180" spans="1:17" ht="30">
      <c r="A180" s="13" t="s">
        <v>24</v>
      </c>
      <c r="B180" s="6" t="s">
        <v>25</v>
      </c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"/>
      <c r="Q180" s="4"/>
    </row>
    <row r="181" spans="1:17" ht="30">
      <c r="A181" s="5" t="s">
        <v>191</v>
      </c>
      <c r="B181" s="6" t="s">
        <v>26</v>
      </c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"/>
      <c r="Q181" s="4"/>
    </row>
    <row r="182" spans="1:17" ht="15">
      <c r="A182" s="13" t="s">
        <v>192</v>
      </c>
      <c r="B182" s="6" t="s">
        <v>27</v>
      </c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"/>
      <c r="Q182" s="4"/>
    </row>
    <row r="183" spans="1:17" ht="15">
      <c r="A183" s="42" t="s">
        <v>212</v>
      </c>
      <c r="B183" s="55" t="s">
        <v>28</v>
      </c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"/>
      <c r="Q183" s="4"/>
    </row>
    <row r="184" spans="1:17" ht="15.75">
      <c r="A184" s="64" t="s">
        <v>428</v>
      </c>
      <c r="B184" s="68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"/>
      <c r="Q184" s="4"/>
    </row>
    <row r="185" spans="1:17" ht="15.75">
      <c r="A185" s="52" t="s">
        <v>211</v>
      </c>
      <c r="B185" s="38" t="s">
        <v>29</v>
      </c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"/>
      <c r="Q185" s="4"/>
    </row>
    <row r="186" spans="1:17" ht="15.75">
      <c r="A186" s="117" t="s">
        <v>429</v>
      </c>
      <c r="B186" s="67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"/>
      <c r="Q186" s="4"/>
    </row>
    <row r="187" spans="1:17" ht="15.75">
      <c r="A187" s="117" t="s">
        <v>430</v>
      </c>
      <c r="B187" s="67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"/>
      <c r="Q187" s="4"/>
    </row>
    <row r="188" spans="1:17" ht="15">
      <c r="A188" s="40" t="s">
        <v>194</v>
      </c>
      <c r="B188" s="5" t="s">
        <v>30</v>
      </c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"/>
      <c r="Q188" s="4"/>
    </row>
    <row r="189" spans="1:17" ht="15">
      <c r="A189" s="13" t="s">
        <v>31</v>
      </c>
      <c r="B189" s="5" t="s">
        <v>32</v>
      </c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"/>
      <c r="Q189" s="4"/>
    </row>
    <row r="190" spans="1:17" ht="15">
      <c r="A190" s="40" t="s">
        <v>195</v>
      </c>
      <c r="B190" s="5" t="s">
        <v>33</v>
      </c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"/>
      <c r="Q190" s="4"/>
    </row>
    <row r="191" spans="1:17" ht="15">
      <c r="A191" s="15" t="s">
        <v>213</v>
      </c>
      <c r="B191" s="7" t="s">
        <v>34</v>
      </c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"/>
      <c r="Q191" s="4"/>
    </row>
    <row r="192" spans="1:17" ht="15">
      <c r="A192" s="13" t="s">
        <v>196</v>
      </c>
      <c r="B192" s="5" t="s">
        <v>35</v>
      </c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"/>
      <c r="Q192" s="4"/>
    </row>
    <row r="193" spans="1:17" ht="15">
      <c r="A193" s="40" t="s">
        <v>36</v>
      </c>
      <c r="B193" s="5" t="s">
        <v>37</v>
      </c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"/>
      <c r="Q193" s="4"/>
    </row>
    <row r="194" spans="1:17" ht="15">
      <c r="A194" s="13" t="s">
        <v>197</v>
      </c>
      <c r="B194" s="5" t="s">
        <v>38</v>
      </c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"/>
      <c r="Q194" s="4"/>
    </row>
    <row r="195" spans="1:17" ht="15">
      <c r="A195" s="40" t="s">
        <v>39</v>
      </c>
      <c r="B195" s="5" t="s">
        <v>40</v>
      </c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"/>
      <c r="Q195" s="4"/>
    </row>
    <row r="196" spans="1:17" ht="15">
      <c r="A196" s="14" t="s">
        <v>214</v>
      </c>
      <c r="B196" s="7" t="s">
        <v>41</v>
      </c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"/>
      <c r="Q196" s="4"/>
    </row>
    <row r="197" spans="1:17" ht="15">
      <c r="A197" s="5" t="s">
        <v>325</v>
      </c>
      <c r="B197" s="5" t="s">
        <v>42</v>
      </c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"/>
      <c r="Q197" s="4"/>
    </row>
    <row r="198" spans="1:17" ht="15">
      <c r="A198" s="5" t="s">
        <v>326</v>
      </c>
      <c r="B198" s="5" t="s">
        <v>42</v>
      </c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"/>
      <c r="Q198" s="4"/>
    </row>
    <row r="199" spans="1:17" ht="15">
      <c r="A199" s="5" t="s">
        <v>323</v>
      </c>
      <c r="B199" s="5" t="s">
        <v>43</v>
      </c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"/>
      <c r="Q199" s="4"/>
    </row>
    <row r="200" spans="1:17" ht="15">
      <c r="A200" s="5" t="s">
        <v>324</v>
      </c>
      <c r="B200" s="5" t="s">
        <v>43</v>
      </c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"/>
      <c r="Q200" s="4"/>
    </row>
    <row r="201" spans="1:17" ht="15">
      <c r="A201" s="7" t="s">
        <v>215</v>
      </c>
      <c r="B201" s="7" t="s">
        <v>44</v>
      </c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"/>
      <c r="Q201" s="4"/>
    </row>
    <row r="202" spans="1:17" ht="15">
      <c r="A202" s="40" t="s">
        <v>45</v>
      </c>
      <c r="B202" s="5" t="s">
        <v>46</v>
      </c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"/>
      <c r="Q202" s="4"/>
    </row>
    <row r="203" spans="1:17" ht="15">
      <c r="A203" s="40" t="s">
        <v>47</v>
      </c>
      <c r="B203" s="5" t="s">
        <v>48</v>
      </c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"/>
      <c r="Q203" s="4"/>
    </row>
    <row r="204" spans="1:17" ht="15">
      <c r="A204" s="40" t="s">
        <v>49</v>
      </c>
      <c r="B204" s="5" t="s">
        <v>50</v>
      </c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"/>
      <c r="Q204" s="4"/>
    </row>
    <row r="205" spans="1:17" ht="15">
      <c r="A205" s="40" t="s">
        <v>51</v>
      </c>
      <c r="B205" s="5" t="s">
        <v>52</v>
      </c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"/>
      <c r="Q205" s="4"/>
    </row>
    <row r="206" spans="1:17" ht="15">
      <c r="A206" s="13" t="s">
        <v>198</v>
      </c>
      <c r="B206" s="5" t="s">
        <v>53</v>
      </c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"/>
      <c r="Q206" s="4"/>
    </row>
    <row r="207" spans="1:17" ht="15">
      <c r="A207" s="15" t="s">
        <v>216</v>
      </c>
      <c r="B207" s="7" t="s">
        <v>55</v>
      </c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"/>
      <c r="Q207" s="4"/>
    </row>
    <row r="208" spans="1:17" ht="15">
      <c r="A208" s="13" t="s">
        <v>56</v>
      </c>
      <c r="B208" s="5" t="s">
        <v>57</v>
      </c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"/>
      <c r="Q208" s="4"/>
    </row>
    <row r="209" spans="1:17" ht="15">
      <c r="A209" s="13" t="s">
        <v>58</v>
      </c>
      <c r="B209" s="5" t="s">
        <v>59</v>
      </c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"/>
      <c r="Q209" s="4"/>
    </row>
    <row r="210" spans="1:17" ht="15">
      <c r="A210" s="40" t="s">
        <v>60</v>
      </c>
      <c r="B210" s="5" t="s">
        <v>61</v>
      </c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"/>
      <c r="Q210" s="4"/>
    </row>
    <row r="211" spans="1:17" ht="15">
      <c r="A211" s="40" t="s">
        <v>199</v>
      </c>
      <c r="B211" s="5" t="s">
        <v>62</v>
      </c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"/>
      <c r="Q211" s="4"/>
    </row>
    <row r="212" spans="1:17" ht="15">
      <c r="A212" s="14" t="s">
        <v>217</v>
      </c>
      <c r="B212" s="7" t="s">
        <v>63</v>
      </c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"/>
      <c r="Q212" s="4"/>
    </row>
    <row r="213" spans="1:17" ht="15">
      <c r="A213" s="15" t="s">
        <v>64</v>
      </c>
      <c r="B213" s="7" t="s">
        <v>65</v>
      </c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"/>
      <c r="Q213" s="4"/>
    </row>
    <row r="214" spans="1:17" ht="15.75">
      <c r="A214" s="43" t="s">
        <v>218</v>
      </c>
      <c r="B214" s="44" t="s">
        <v>66</v>
      </c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"/>
      <c r="Q214" s="4"/>
    </row>
    <row r="215" spans="1:17" ht="15.75">
      <c r="A215" s="48" t="s">
        <v>201</v>
      </c>
      <c r="B215" s="49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"/>
      <c r="Q215" s="4"/>
    </row>
    <row r="216" spans="2:17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ht="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sheetProtection/>
  <mergeCells count="2">
    <mergeCell ref="A2:O2"/>
    <mergeCell ref="A3:O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2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0.8515625" style="0" customWidth="1"/>
    <col min="4" max="4" width="14.140625" style="0" customWidth="1"/>
    <col min="8" max="8" width="11.421875" style="0" customWidth="1"/>
    <col min="9" max="9" width="13.8515625" style="0" customWidth="1"/>
  </cols>
  <sheetData>
    <row r="1" spans="1:6" ht="15">
      <c r="A1" s="90" t="s">
        <v>370</v>
      </c>
      <c r="B1" s="91"/>
      <c r="C1" s="91"/>
      <c r="D1" s="91"/>
      <c r="E1" s="91"/>
      <c r="F1" s="91"/>
    </row>
    <row r="2" spans="1:9" ht="30.75" customHeight="1">
      <c r="A2" s="184" t="s">
        <v>423</v>
      </c>
      <c r="B2" s="188"/>
      <c r="C2" s="188"/>
      <c r="D2" s="188"/>
      <c r="E2" s="188"/>
      <c r="F2" s="188"/>
      <c r="G2" s="188"/>
      <c r="H2" s="188"/>
      <c r="I2" s="188"/>
    </row>
    <row r="3" spans="1:9" ht="23.25" customHeight="1">
      <c r="A3" s="187" t="s">
        <v>384</v>
      </c>
      <c r="B3" s="185"/>
      <c r="C3" s="185"/>
      <c r="D3" s="185"/>
      <c r="E3" s="185"/>
      <c r="F3" s="185"/>
      <c r="G3" s="185"/>
      <c r="H3" s="185"/>
      <c r="I3" s="185"/>
    </row>
    <row r="5" ht="15">
      <c r="A5" s="4" t="s">
        <v>344</v>
      </c>
    </row>
    <row r="6" spans="1:9" ht="36.75">
      <c r="A6" s="96" t="s">
        <v>397</v>
      </c>
      <c r="B6" s="97" t="s">
        <v>398</v>
      </c>
      <c r="C6" s="97" t="s">
        <v>399</v>
      </c>
      <c r="D6" s="97" t="s">
        <v>444</v>
      </c>
      <c r="E6" s="97" t="s">
        <v>406</v>
      </c>
      <c r="F6" s="97" t="s">
        <v>407</v>
      </c>
      <c r="G6" s="97" t="s">
        <v>445</v>
      </c>
      <c r="H6" s="97" t="s">
        <v>446</v>
      </c>
      <c r="I6" s="104" t="s">
        <v>400</v>
      </c>
    </row>
    <row r="7" spans="1:9" ht="15.75">
      <c r="A7" s="98"/>
      <c r="B7" s="98"/>
      <c r="C7" s="99"/>
      <c r="D7" s="99"/>
      <c r="E7" s="99"/>
      <c r="F7" s="99"/>
      <c r="G7" s="99"/>
      <c r="H7" s="99"/>
      <c r="I7" s="99"/>
    </row>
    <row r="8" spans="1:9" ht="15.75">
      <c r="A8" s="98"/>
      <c r="B8" s="98"/>
      <c r="C8" s="99"/>
      <c r="D8" s="99"/>
      <c r="E8" s="99"/>
      <c r="F8" s="99"/>
      <c r="G8" s="99"/>
      <c r="H8" s="99"/>
      <c r="I8" s="99"/>
    </row>
    <row r="9" spans="1:9" ht="15.75">
      <c r="A9" s="98"/>
      <c r="B9" s="98"/>
      <c r="C9" s="99"/>
      <c r="D9" s="99"/>
      <c r="E9" s="99"/>
      <c r="F9" s="99"/>
      <c r="G9" s="99"/>
      <c r="H9" s="99"/>
      <c r="I9" s="99"/>
    </row>
    <row r="10" spans="1:9" ht="15.75">
      <c r="A10" s="98"/>
      <c r="B10" s="98"/>
      <c r="C10" s="99"/>
      <c r="D10" s="99"/>
      <c r="E10" s="99"/>
      <c r="F10" s="99"/>
      <c r="G10" s="99"/>
      <c r="H10" s="99"/>
      <c r="I10" s="99"/>
    </row>
    <row r="11" spans="1:9" ht="15">
      <c r="A11" s="100" t="s">
        <v>401</v>
      </c>
      <c r="B11" s="100"/>
      <c r="C11" s="101"/>
      <c r="D11" s="101"/>
      <c r="E11" s="101"/>
      <c r="F11" s="101"/>
      <c r="G11" s="101"/>
      <c r="H11" s="101"/>
      <c r="I11" s="101"/>
    </row>
    <row r="12" spans="1:9" ht="15.75">
      <c r="A12" s="98"/>
      <c r="B12" s="98"/>
      <c r="C12" s="99"/>
      <c r="D12" s="99"/>
      <c r="E12" s="99"/>
      <c r="F12" s="99"/>
      <c r="G12" s="99"/>
      <c r="H12" s="99"/>
      <c r="I12" s="99"/>
    </row>
    <row r="13" spans="1:9" ht="15.75">
      <c r="A13" s="98"/>
      <c r="B13" s="98"/>
      <c r="C13" s="99"/>
      <c r="D13" s="99"/>
      <c r="E13" s="99"/>
      <c r="F13" s="99"/>
      <c r="G13" s="99"/>
      <c r="H13" s="99"/>
      <c r="I13" s="99"/>
    </row>
    <row r="14" spans="1:9" ht="15.75">
      <c r="A14" s="98"/>
      <c r="B14" s="98"/>
      <c r="C14" s="99"/>
      <c r="D14" s="99"/>
      <c r="E14" s="99"/>
      <c r="F14" s="99"/>
      <c r="G14" s="99"/>
      <c r="H14" s="99"/>
      <c r="I14" s="99"/>
    </row>
    <row r="15" spans="1:9" ht="15.75">
      <c r="A15" s="98"/>
      <c r="B15" s="98"/>
      <c r="C15" s="99"/>
      <c r="D15" s="99"/>
      <c r="E15" s="99"/>
      <c r="F15" s="99"/>
      <c r="G15" s="99"/>
      <c r="H15" s="99"/>
      <c r="I15" s="99"/>
    </row>
    <row r="16" spans="1:9" ht="15">
      <c r="A16" s="100" t="s">
        <v>402</v>
      </c>
      <c r="B16" s="100"/>
      <c r="C16" s="101"/>
      <c r="D16" s="101"/>
      <c r="E16" s="101"/>
      <c r="F16" s="101"/>
      <c r="G16" s="101"/>
      <c r="H16" s="101"/>
      <c r="I16" s="101"/>
    </row>
    <row r="17" spans="1:9" ht="15.75">
      <c r="A17" s="98"/>
      <c r="B17" s="98"/>
      <c r="C17" s="99"/>
      <c r="D17" s="99"/>
      <c r="E17" s="99"/>
      <c r="F17" s="99"/>
      <c r="G17" s="99"/>
      <c r="H17" s="99"/>
      <c r="I17" s="99"/>
    </row>
    <row r="18" spans="1:9" ht="15.75">
      <c r="A18" s="98"/>
      <c r="B18" s="98"/>
      <c r="C18" s="99"/>
      <c r="D18" s="99"/>
      <c r="E18" s="99"/>
      <c r="F18" s="99"/>
      <c r="G18" s="99"/>
      <c r="H18" s="99"/>
      <c r="I18" s="99"/>
    </row>
    <row r="19" spans="1:9" ht="15.75">
      <c r="A19" s="98"/>
      <c r="B19" s="98"/>
      <c r="C19" s="99"/>
      <c r="D19" s="99"/>
      <c r="E19" s="99"/>
      <c r="F19" s="99"/>
      <c r="G19" s="99"/>
      <c r="H19" s="99"/>
      <c r="I19" s="99"/>
    </row>
    <row r="20" spans="1:9" ht="15.75">
      <c r="A20" s="98"/>
      <c r="B20" s="98"/>
      <c r="C20" s="99"/>
      <c r="D20" s="99"/>
      <c r="E20" s="99"/>
      <c r="F20" s="99"/>
      <c r="G20" s="99"/>
      <c r="H20" s="99"/>
      <c r="I20" s="99"/>
    </row>
    <row r="21" spans="1:9" ht="15">
      <c r="A21" s="100" t="s">
        <v>403</v>
      </c>
      <c r="B21" s="100"/>
      <c r="C21" s="101"/>
      <c r="D21" s="101"/>
      <c r="E21" s="101"/>
      <c r="F21" s="101"/>
      <c r="G21" s="101"/>
      <c r="H21" s="101"/>
      <c r="I21" s="101"/>
    </row>
    <row r="22" spans="1:9" ht="15.75">
      <c r="A22" s="98"/>
      <c r="B22" s="98"/>
      <c r="C22" s="99"/>
      <c r="D22" s="99"/>
      <c r="E22" s="99"/>
      <c r="F22" s="99"/>
      <c r="G22" s="99"/>
      <c r="H22" s="99"/>
      <c r="I22" s="99"/>
    </row>
    <row r="23" spans="1:9" ht="15.75">
      <c r="A23" s="98"/>
      <c r="B23" s="98"/>
      <c r="C23" s="99"/>
      <c r="D23" s="99"/>
      <c r="E23" s="99"/>
      <c r="F23" s="99"/>
      <c r="G23" s="99"/>
      <c r="H23" s="99"/>
      <c r="I23" s="99"/>
    </row>
    <row r="24" spans="1:9" ht="15.75">
      <c r="A24" s="98"/>
      <c r="B24" s="98"/>
      <c r="C24" s="99"/>
      <c r="D24" s="99"/>
      <c r="E24" s="99"/>
      <c r="F24" s="99"/>
      <c r="G24" s="99"/>
      <c r="H24" s="99"/>
      <c r="I24" s="99"/>
    </row>
    <row r="25" spans="1:9" ht="15.75">
      <c r="A25" s="98"/>
      <c r="B25" s="98"/>
      <c r="C25" s="99"/>
      <c r="D25" s="99"/>
      <c r="E25" s="99"/>
      <c r="F25" s="99"/>
      <c r="G25" s="99"/>
      <c r="H25" s="99"/>
      <c r="I25" s="99"/>
    </row>
    <row r="26" spans="1:9" ht="15">
      <c r="A26" s="100" t="s">
        <v>404</v>
      </c>
      <c r="B26" s="100"/>
      <c r="C26" s="101"/>
      <c r="D26" s="101"/>
      <c r="E26" s="101"/>
      <c r="F26" s="101"/>
      <c r="G26" s="101"/>
      <c r="H26" s="101"/>
      <c r="I26" s="101"/>
    </row>
    <row r="27" spans="1:9" ht="15">
      <c r="A27" s="100"/>
      <c r="B27" s="100"/>
      <c r="C27" s="101"/>
      <c r="D27" s="101"/>
      <c r="E27" s="101"/>
      <c r="F27" s="101"/>
      <c r="G27" s="101"/>
      <c r="H27" s="101"/>
      <c r="I27" s="101"/>
    </row>
    <row r="28" spans="1:9" ht="15">
      <c r="A28" s="100"/>
      <c r="B28" s="100"/>
      <c r="C28" s="101"/>
      <c r="D28" s="101"/>
      <c r="E28" s="101"/>
      <c r="F28" s="101"/>
      <c r="G28" s="101"/>
      <c r="H28" s="101"/>
      <c r="I28" s="101"/>
    </row>
    <row r="29" spans="1:9" ht="15">
      <c r="A29" s="100"/>
      <c r="B29" s="100"/>
      <c r="C29" s="101"/>
      <c r="D29" s="101"/>
      <c r="E29" s="101"/>
      <c r="F29" s="101"/>
      <c r="G29" s="101"/>
      <c r="H29" s="101"/>
      <c r="I29" s="101"/>
    </row>
    <row r="30" spans="1:9" ht="15">
      <c r="A30" s="100"/>
      <c r="B30" s="100"/>
      <c r="C30" s="101"/>
      <c r="D30" s="101"/>
      <c r="E30" s="101"/>
      <c r="F30" s="101"/>
      <c r="G30" s="101"/>
      <c r="H30" s="101"/>
      <c r="I30" s="101"/>
    </row>
    <row r="31" spans="1:9" ht="16.5">
      <c r="A31" s="102" t="s">
        <v>405</v>
      </c>
      <c r="B31" s="98"/>
      <c r="C31" s="103"/>
      <c r="D31" s="103"/>
      <c r="E31" s="103"/>
      <c r="F31" s="103"/>
      <c r="G31" s="103"/>
      <c r="H31" s="103"/>
      <c r="I31" s="103"/>
    </row>
  </sheetData>
  <sheetProtection/>
  <mergeCells count="2"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4" ht="15">
      <c r="A1" s="90" t="s">
        <v>370</v>
      </c>
      <c r="B1" s="91"/>
      <c r="C1" s="91"/>
      <c r="D1" s="91"/>
    </row>
    <row r="2" spans="1:5" ht="27" customHeight="1">
      <c r="A2" s="184" t="s">
        <v>423</v>
      </c>
      <c r="B2" s="188"/>
      <c r="C2" s="188"/>
      <c r="D2" s="188"/>
      <c r="E2" s="188"/>
    </row>
    <row r="3" spans="1:5" ht="22.5" customHeight="1">
      <c r="A3" s="187" t="s">
        <v>385</v>
      </c>
      <c r="B3" s="185"/>
      <c r="C3" s="185"/>
      <c r="D3" s="185"/>
      <c r="E3" s="185"/>
    </row>
    <row r="4" ht="18">
      <c r="A4" s="83"/>
    </row>
    <row r="5" ht="15">
      <c r="A5" s="4" t="s">
        <v>344</v>
      </c>
    </row>
    <row r="6" spans="1:5" ht="31.5" customHeight="1">
      <c r="A6" s="84" t="s">
        <v>482</v>
      </c>
      <c r="B6" s="85" t="s">
        <v>483</v>
      </c>
      <c r="C6" s="73" t="s">
        <v>379</v>
      </c>
      <c r="D6" s="73" t="s">
        <v>380</v>
      </c>
      <c r="E6" s="73" t="s">
        <v>381</v>
      </c>
    </row>
    <row r="7" spans="1:5" ht="15" customHeight="1">
      <c r="A7" s="86"/>
      <c r="B7" s="45"/>
      <c r="C7" s="45"/>
      <c r="D7" s="45"/>
      <c r="E7" s="45"/>
    </row>
    <row r="8" spans="1:5" ht="15" customHeight="1">
      <c r="A8" s="86"/>
      <c r="B8" s="45"/>
      <c r="C8" s="45"/>
      <c r="D8" s="45"/>
      <c r="E8" s="45"/>
    </row>
    <row r="9" spans="1:5" ht="15" customHeight="1">
      <c r="A9" s="86"/>
      <c r="B9" s="45"/>
      <c r="C9" s="45"/>
      <c r="D9" s="45"/>
      <c r="E9" s="45"/>
    </row>
    <row r="10" spans="1:5" ht="15" customHeight="1">
      <c r="A10" s="45"/>
      <c r="B10" s="45"/>
      <c r="C10" s="45"/>
      <c r="D10" s="45"/>
      <c r="E10" s="45"/>
    </row>
    <row r="11" spans="1:5" ht="29.25" customHeight="1">
      <c r="A11" s="87" t="s">
        <v>372</v>
      </c>
      <c r="B11" s="55" t="s">
        <v>720</v>
      </c>
      <c r="C11" s="45"/>
      <c r="D11" s="45"/>
      <c r="E11" s="45"/>
    </row>
    <row r="12" spans="1:5" ht="29.25" customHeight="1">
      <c r="A12" s="87"/>
      <c r="B12" s="45"/>
      <c r="C12" s="45"/>
      <c r="D12" s="45"/>
      <c r="E12" s="45"/>
    </row>
    <row r="13" spans="1:5" ht="15" customHeight="1">
      <c r="A13" s="87"/>
      <c r="B13" s="45"/>
      <c r="C13" s="45"/>
      <c r="D13" s="45"/>
      <c r="E13" s="45"/>
    </row>
    <row r="14" spans="1:5" ht="15" customHeight="1">
      <c r="A14" s="88"/>
      <c r="B14" s="45"/>
      <c r="C14" s="45"/>
      <c r="D14" s="45"/>
      <c r="E14" s="45"/>
    </row>
    <row r="15" spans="1:5" ht="15" customHeight="1">
      <c r="A15" s="88"/>
      <c r="B15" s="45"/>
      <c r="C15" s="45"/>
      <c r="D15" s="45"/>
      <c r="E15" s="45"/>
    </row>
    <row r="16" spans="1:5" ht="30.75" customHeight="1">
      <c r="A16" s="87" t="s">
        <v>373</v>
      </c>
      <c r="B16" s="42" t="s">
        <v>26</v>
      </c>
      <c r="C16" s="45"/>
      <c r="D16" s="45"/>
      <c r="E16" s="45"/>
    </row>
    <row r="17" spans="1:5" ht="15" customHeight="1">
      <c r="A17" s="78" t="s">
        <v>223</v>
      </c>
      <c r="B17" s="78" t="s">
        <v>696</v>
      </c>
      <c r="C17" s="45"/>
      <c r="D17" s="45"/>
      <c r="E17" s="45"/>
    </row>
    <row r="18" spans="1:5" ht="15" customHeight="1">
      <c r="A18" s="78" t="s">
        <v>224</v>
      </c>
      <c r="B18" s="78" t="s">
        <v>696</v>
      </c>
      <c r="C18" s="45"/>
      <c r="D18" s="45"/>
      <c r="E18" s="45"/>
    </row>
    <row r="19" spans="1:5" ht="15" customHeight="1">
      <c r="A19" s="78" t="s">
        <v>225</v>
      </c>
      <c r="B19" s="78" t="s">
        <v>696</v>
      </c>
      <c r="C19" s="45"/>
      <c r="D19" s="45"/>
      <c r="E19" s="45"/>
    </row>
    <row r="20" spans="1:5" ht="15" customHeight="1">
      <c r="A20" s="78" t="s">
        <v>226</v>
      </c>
      <c r="B20" s="78" t="s">
        <v>696</v>
      </c>
      <c r="C20" s="45"/>
      <c r="D20" s="45"/>
      <c r="E20" s="45"/>
    </row>
    <row r="21" spans="1:5" ht="15" customHeight="1">
      <c r="A21" s="78" t="s">
        <v>177</v>
      </c>
      <c r="B21" s="89" t="s">
        <v>703</v>
      </c>
      <c r="C21" s="45"/>
      <c r="D21" s="45"/>
      <c r="E21" s="45"/>
    </row>
    <row r="22" spans="1:5" ht="15" customHeight="1">
      <c r="A22" s="78" t="s">
        <v>175</v>
      </c>
      <c r="B22" s="89" t="s">
        <v>697</v>
      </c>
      <c r="C22" s="45"/>
      <c r="D22" s="45"/>
      <c r="E22" s="45"/>
    </row>
    <row r="23" spans="1:5" ht="15" customHeight="1">
      <c r="A23" s="88"/>
      <c r="B23" s="45"/>
      <c r="C23" s="45"/>
      <c r="D23" s="45"/>
      <c r="E23" s="45"/>
    </row>
    <row r="24" spans="1:5" ht="27.75" customHeight="1">
      <c r="A24" s="87" t="s">
        <v>374</v>
      </c>
      <c r="B24" s="46" t="s">
        <v>377</v>
      </c>
      <c r="C24" s="45"/>
      <c r="D24" s="45"/>
      <c r="E24" s="45"/>
    </row>
    <row r="25" spans="1:5" ht="15" customHeight="1">
      <c r="A25" s="87"/>
      <c r="B25" s="45" t="s">
        <v>716</v>
      </c>
      <c r="C25" s="45"/>
      <c r="D25" s="45"/>
      <c r="E25" s="45"/>
    </row>
    <row r="26" spans="1:5" ht="15" customHeight="1">
      <c r="A26" s="87"/>
      <c r="B26" s="45" t="s">
        <v>18</v>
      </c>
      <c r="C26" s="45"/>
      <c r="D26" s="45"/>
      <c r="E26" s="45"/>
    </row>
    <row r="27" spans="1:5" ht="15" customHeight="1">
      <c r="A27" s="88"/>
      <c r="B27" s="45"/>
      <c r="C27" s="45"/>
      <c r="D27" s="45"/>
      <c r="E27" s="45"/>
    </row>
    <row r="28" spans="1:5" ht="15" customHeight="1">
      <c r="A28" s="88"/>
      <c r="B28" s="45"/>
      <c r="C28" s="45"/>
      <c r="D28" s="45"/>
      <c r="E28" s="45"/>
    </row>
    <row r="29" spans="1:5" ht="31.5" customHeight="1">
      <c r="A29" s="87" t="s">
        <v>375</v>
      </c>
      <c r="B29" s="46" t="s">
        <v>378</v>
      </c>
      <c r="C29" s="45"/>
      <c r="D29" s="45"/>
      <c r="E29" s="45"/>
    </row>
    <row r="30" spans="1:5" ht="15" customHeight="1">
      <c r="A30" s="87"/>
      <c r="B30" s="45"/>
      <c r="C30" s="45"/>
      <c r="D30" s="45"/>
      <c r="E30" s="45"/>
    </row>
    <row r="31" spans="1:5" ht="15" customHeight="1">
      <c r="A31" s="87"/>
      <c r="B31" s="45"/>
      <c r="C31" s="45"/>
      <c r="D31" s="45"/>
      <c r="E31" s="45"/>
    </row>
    <row r="32" spans="1:5" ht="15" customHeight="1">
      <c r="A32" s="88"/>
      <c r="B32" s="45"/>
      <c r="C32" s="45"/>
      <c r="D32" s="45"/>
      <c r="E32" s="45"/>
    </row>
    <row r="33" spans="1:5" ht="15" customHeight="1">
      <c r="A33" s="88"/>
      <c r="B33" s="45"/>
      <c r="C33" s="45"/>
      <c r="D33" s="45"/>
      <c r="E33" s="45"/>
    </row>
    <row r="34" spans="1:5" ht="15" customHeight="1">
      <c r="A34" s="87" t="s">
        <v>376</v>
      </c>
      <c r="B34" s="46"/>
      <c r="C34" s="45"/>
      <c r="D34" s="45"/>
      <c r="E34" s="45"/>
    </row>
    <row r="35" ht="15" customHeight="1"/>
    <row r="36" ht="15" customHeight="1"/>
    <row r="37" ht="15" customHeight="1"/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15.57421875" style="0" customWidth="1"/>
    <col min="5" max="5" width="14.140625" style="0" customWidth="1"/>
    <col min="6" max="6" width="14.00390625" style="0" customWidth="1"/>
  </cols>
  <sheetData>
    <row r="1" spans="1:6" ht="15">
      <c r="A1" s="90" t="s">
        <v>370</v>
      </c>
      <c r="B1" s="90"/>
      <c r="C1" s="90"/>
      <c r="D1" s="90"/>
      <c r="E1" s="90"/>
      <c r="F1" s="90"/>
    </row>
    <row r="2" spans="1:6" ht="21" customHeight="1">
      <c r="A2" s="184" t="s">
        <v>423</v>
      </c>
      <c r="B2" s="188"/>
      <c r="C2" s="188"/>
      <c r="D2" s="188"/>
      <c r="E2" s="188"/>
      <c r="F2" s="186"/>
    </row>
    <row r="3" spans="1:6" ht="18.75" customHeight="1">
      <c r="A3" s="187" t="s">
        <v>247</v>
      </c>
      <c r="B3" s="185"/>
      <c r="C3" s="185"/>
      <c r="D3" s="185"/>
      <c r="E3" s="185"/>
      <c r="F3" s="186"/>
    </row>
    <row r="4" ht="18">
      <c r="A4" s="53"/>
    </row>
    <row r="5" ht="15">
      <c r="A5" s="4" t="s">
        <v>422</v>
      </c>
    </row>
    <row r="6" spans="1:6" ht="25.5">
      <c r="A6" s="2" t="s">
        <v>482</v>
      </c>
      <c r="B6" s="3" t="s">
        <v>483</v>
      </c>
      <c r="C6" s="66" t="s">
        <v>421</v>
      </c>
      <c r="D6" s="66" t="s">
        <v>420</v>
      </c>
      <c r="E6" s="66" t="s">
        <v>419</v>
      </c>
      <c r="F6" s="110" t="s">
        <v>447</v>
      </c>
    </row>
    <row r="7" spans="1:6" ht="15">
      <c r="A7" s="31" t="s">
        <v>484</v>
      </c>
      <c r="B7" s="32" t="s">
        <v>485</v>
      </c>
      <c r="C7" s="45"/>
      <c r="D7" s="45"/>
      <c r="E7" s="45"/>
      <c r="F7" s="30"/>
    </row>
    <row r="8" spans="1:6" ht="15">
      <c r="A8" s="31" t="s">
        <v>486</v>
      </c>
      <c r="B8" s="33" t="s">
        <v>487</v>
      </c>
      <c r="C8" s="45"/>
      <c r="D8" s="45"/>
      <c r="E8" s="45"/>
      <c r="F8" s="30"/>
    </row>
    <row r="9" spans="1:6" ht="15">
      <c r="A9" s="31" t="s">
        <v>488</v>
      </c>
      <c r="B9" s="33" t="s">
        <v>489</v>
      </c>
      <c r="C9" s="45"/>
      <c r="D9" s="45"/>
      <c r="E9" s="45"/>
      <c r="F9" s="30"/>
    </row>
    <row r="10" spans="1:6" ht="15">
      <c r="A10" s="34" t="s">
        <v>490</v>
      </c>
      <c r="B10" s="33" t="s">
        <v>491</v>
      </c>
      <c r="C10" s="45"/>
      <c r="D10" s="45"/>
      <c r="E10" s="45"/>
      <c r="F10" s="30"/>
    </row>
    <row r="11" spans="1:6" ht="15">
      <c r="A11" s="34" t="s">
        <v>492</v>
      </c>
      <c r="B11" s="33" t="s">
        <v>493</v>
      </c>
      <c r="C11" s="45"/>
      <c r="D11" s="45"/>
      <c r="E11" s="45"/>
      <c r="F11" s="30"/>
    </row>
    <row r="12" spans="1:6" ht="15">
      <c r="A12" s="34" t="s">
        <v>494</v>
      </c>
      <c r="B12" s="33" t="s">
        <v>495</v>
      </c>
      <c r="C12" s="45"/>
      <c r="D12" s="45"/>
      <c r="E12" s="45"/>
      <c r="F12" s="30"/>
    </row>
    <row r="13" spans="1:6" ht="15">
      <c r="A13" s="34" t="s">
        <v>496</v>
      </c>
      <c r="B13" s="33" t="s">
        <v>497</v>
      </c>
      <c r="C13" s="45"/>
      <c r="D13" s="45"/>
      <c r="E13" s="45"/>
      <c r="F13" s="30"/>
    </row>
    <row r="14" spans="1:6" ht="15">
      <c r="A14" s="34" t="s">
        <v>498</v>
      </c>
      <c r="B14" s="33" t="s">
        <v>499</v>
      </c>
      <c r="C14" s="45"/>
      <c r="D14" s="45"/>
      <c r="E14" s="45"/>
      <c r="F14" s="30"/>
    </row>
    <row r="15" spans="1:6" ht="15">
      <c r="A15" s="5" t="s">
        <v>500</v>
      </c>
      <c r="B15" s="33" t="s">
        <v>501</v>
      </c>
      <c r="C15" s="45"/>
      <c r="D15" s="45"/>
      <c r="E15" s="45"/>
      <c r="F15" s="30"/>
    </row>
    <row r="16" spans="1:6" ht="15">
      <c r="A16" s="5" t="s">
        <v>502</v>
      </c>
      <c r="B16" s="33" t="s">
        <v>503</v>
      </c>
      <c r="C16" s="45"/>
      <c r="D16" s="45"/>
      <c r="E16" s="45"/>
      <c r="F16" s="30"/>
    </row>
    <row r="17" spans="1:6" ht="15">
      <c r="A17" s="5" t="s">
        <v>504</v>
      </c>
      <c r="B17" s="33" t="s">
        <v>505</v>
      </c>
      <c r="C17" s="45"/>
      <c r="D17" s="45"/>
      <c r="E17" s="45"/>
      <c r="F17" s="30"/>
    </row>
    <row r="18" spans="1:6" ht="15">
      <c r="A18" s="5" t="s">
        <v>506</v>
      </c>
      <c r="B18" s="33" t="s">
        <v>507</v>
      </c>
      <c r="C18" s="45"/>
      <c r="D18" s="45"/>
      <c r="E18" s="45"/>
      <c r="F18" s="30"/>
    </row>
    <row r="19" spans="1:6" ht="15">
      <c r="A19" s="5" t="s">
        <v>129</v>
      </c>
      <c r="B19" s="33" t="s">
        <v>508</v>
      </c>
      <c r="C19" s="45"/>
      <c r="D19" s="45"/>
      <c r="E19" s="45"/>
      <c r="F19" s="30"/>
    </row>
    <row r="20" spans="1:6" ht="15">
      <c r="A20" s="35" t="s">
        <v>67</v>
      </c>
      <c r="B20" s="36" t="s">
        <v>509</v>
      </c>
      <c r="C20" s="45"/>
      <c r="D20" s="45"/>
      <c r="E20" s="45"/>
      <c r="F20" s="30"/>
    </row>
    <row r="21" spans="1:6" ht="15">
      <c r="A21" s="5" t="s">
        <v>510</v>
      </c>
      <c r="B21" s="33" t="s">
        <v>511</v>
      </c>
      <c r="C21" s="45"/>
      <c r="D21" s="45"/>
      <c r="E21" s="45"/>
      <c r="F21" s="30"/>
    </row>
    <row r="22" spans="1:6" ht="15">
      <c r="A22" s="5" t="s">
        <v>512</v>
      </c>
      <c r="B22" s="33" t="s">
        <v>513</v>
      </c>
      <c r="C22" s="45"/>
      <c r="D22" s="45"/>
      <c r="E22" s="45"/>
      <c r="F22" s="30"/>
    </row>
    <row r="23" spans="1:6" ht="15">
      <c r="A23" s="6" t="s">
        <v>514</v>
      </c>
      <c r="B23" s="33" t="s">
        <v>515</v>
      </c>
      <c r="C23" s="45"/>
      <c r="D23" s="45"/>
      <c r="E23" s="45"/>
      <c r="F23" s="30"/>
    </row>
    <row r="24" spans="1:6" ht="15">
      <c r="A24" s="7" t="s">
        <v>68</v>
      </c>
      <c r="B24" s="36" t="s">
        <v>516</v>
      </c>
      <c r="C24" s="45"/>
      <c r="D24" s="45"/>
      <c r="E24" s="45"/>
      <c r="F24" s="30"/>
    </row>
    <row r="25" spans="1:6" ht="15">
      <c r="A25" s="56" t="s">
        <v>159</v>
      </c>
      <c r="B25" s="57" t="s">
        <v>517</v>
      </c>
      <c r="C25" s="45"/>
      <c r="D25" s="45"/>
      <c r="E25" s="45"/>
      <c r="F25" s="30"/>
    </row>
    <row r="26" spans="1:6" ht="15">
      <c r="A26" s="42" t="s">
        <v>130</v>
      </c>
      <c r="B26" s="57" t="s">
        <v>518</v>
      </c>
      <c r="C26" s="45"/>
      <c r="D26" s="45"/>
      <c r="E26" s="45"/>
      <c r="F26" s="30"/>
    </row>
    <row r="27" spans="1:6" ht="15">
      <c r="A27" s="5" t="s">
        <v>519</v>
      </c>
      <c r="B27" s="33" t="s">
        <v>520</v>
      </c>
      <c r="C27" s="45"/>
      <c r="D27" s="45"/>
      <c r="E27" s="45"/>
      <c r="F27" s="30"/>
    </row>
    <row r="28" spans="1:6" ht="15">
      <c r="A28" s="5" t="s">
        <v>521</v>
      </c>
      <c r="B28" s="33" t="s">
        <v>522</v>
      </c>
      <c r="C28" s="45"/>
      <c r="D28" s="45"/>
      <c r="E28" s="45"/>
      <c r="F28" s="30"/>
    </row>
    <row r="29" spans="1:6" ht="15">
      <c r="A29" s="5" t="s">
        <v>523</v>
      </c>
      <c r="B29" s="33" t="s">
        <v>524</v>
      </c>
      <c r="C29" s="45"/>
      <c r="D29" s="45"/>
      <c r="E29" s="45"/>
      <c r="F29" s="30"/>
    </row>
    <row r="30" spans="1:6" ht="15">
      <c r="A30" s="7" t="s">
        <v>69</v>
      </c>
      <c r="B30" s="36" t="s">
        <v>525</v>
      </c>
      <c r="C30" s="45"/>
      <c r="D30" s="45"/>
      <c r="E30" s="45"/>
      <c r="F30" s="30"/>
    </row>
    <row r="31" spans="1:6" ht="15">
      <c r="A31" s="5" t="s">
        <v>526</v>
      </c>
      <c r="B31" s="33" t="s">
        <v>527</v>
      </c>
      <c r="C31" s="45"/>
      <c r="D31" s="45"/>
      <c r="E31" s="45"/>
      <c r="F31" s="30"/>
    </row>
    <row r="32" spans="1:6" ht="15">
      <c r="A32" s="5" t="s">
        <v>528</v>
      </c>
      <c r="B32" s="33" t="s">
        <v>529</v>
      </c>
      <c r="C32" s="45"/>
      <c r="D32" s="45"/>
      <c r="E32" s="45"/>
      <c r="F32" s="30"/>
    </row>
    <row r="33" spans="1:6" ht="15" customHeight="1">
      <c r="A33" s="7" t="s">
        <v>160</v>
      </c>
      <c r="B33" s="36" t="s">
        <v>530</v>
      </c>
      <c r="C33" s="45"/>
      <c r="D33" s="45"/>
      <c r="E33" s="45"/>
      <c r="F33" s="30"/>
    </row>
    <row r="34" spans="1:6" ht="15">
      <c r="A34" s="5" t="s">
        <v>531</v>
      </c>
      <c r="B34" s="33" t="s">
        <v>532</v>
      </c>
      <c r="C34" s="45"/>
      <c r="D34" s="45"/>
      <c r="E34" s="45"/>
      <c r="F34" s="30"/>
    </row>
    <row r="35" spans="1:6" ht="15">
      <c r="A35" s="5" t="s">
        <v>533</v>
      </c>
      <c r="B35" s="33" t="s">
        <v>534</v>
      </c>
      <c r="C35" s="45"/>
      <c r="D35" s="45"/>
      <c r="E35" s="45"/>
      <c r="F35" s="30"/>
    </row>
    <row r="36" spans="1:6" ht="15">
      <c r="A36" s="5" t="s">
        <v>131</v>
      </c>
      <c r="B36" s="33" t="s">
        <v>535</v>
      </c>
      <c r="C36" s="45"/>
      <c r="D36" s="45"/>
      <c r="E36" s="45"/>
      <c r="F36" s="30"/>
    </row>
    <row r="37" spans="1:6" ht="15">
      <c r="A37" s="5" t="s">
        <v>536</v>
      </c>
      <c r="B37" s="33" t="s">
        <v>537</v>
      </c>
      <c r="C37" s="45"/>
      <c r="D37" s="45"/>
      <c r="E37" s="45"/>
      <c r="F37" s="30"/>
    </row>
    <row r="38" spans="1:6" ht="15">
      <c r="A38" s="10" t="s">
        <v>132</v>
      </c>
      <c r="B38" s="33" t="s">
        <v>538</v>
      </c>
      <c r="C38" s="45"/>
      <c r="D38" s="45"/>
      <c r="E38" s="45"/>
      <c r="F38" s="30"/>
    </row>
    <row r="39" spans="1:6" ht="15">
      <c r="A39" s="6" t="s">
        <v>539</v>
      </c>
      <c r="B39" s="33" t="s">
        <v>540</v>
      </c>
      <c r="C39" s="45"/>
      <c r="D39" s="45"/>
      <c r="E39" s="45"/>
      <c r="F39" s="30"/>
    </row>
    <row r="40" spans="1:6" ht="15">
      <c r="A40" s="5" t="s">
        <v>133</v>
      </c>
      <c r="B40" s="33" t="s">
        <v>541</v>
      </c>
      <c r="C40" s="45"/>
      <c r="D40" s="45"/>
      <c r="E40" s="45"/>
      <c r="F40" s="30"/>
    </row>
    <row r="41" spans="1:6" ht="15">
      <c r="A41" s="7" t="s">
        <v>70</v>
      </c>
      <c r="B41" s="36" t="s">
        <v>542</v>
      </c>
      <c r="C41" s="45"/>
      <c r="D41" s="45"/>
      <c r="E41" s="45"/>
      <c r="F41" s="30"/>
    </row>
    <row r="42" spans="1:6" ht="15">
      <c r="A42" s="5" t="s">
        <v>543</v>
      </c>
      <c r="B42" s="33" t="s">
        <v>544</v>
      </c>
      <c r="C42" s="45"/>
      <c r="D42" s="45"/>
      <c r="E42" s="45"/>
      <c r="F42" s="30"/>
    </row>
    <row r="43" spans="1:6" ht="15">
      <c r="A43" s="5" t="s">
        <v>545</v>
      </c>
      <c r="B43" s="33" t="s">
        <v>546</v>
      </c>
      <c r="C43" s="45"/>
      <c r="D43" s="45"/>
      <c r="E43" s="45"/>
      <c r="F43" s="30"/>
    </row>
    <row r="44" spans="1:6" ht="15">
      <c r="A44" s="7" t="s">
        <v>71</v>
      </c>
      <c r="B44" s="36" t="s">
        <v>547</v>
      </c>
      <c r="C44" s="45"/>
      <c r="D44" s="45"/>
      <c r="E44" s="45"/>
      <c r="F44" s="30"/>
    </row>
    <row r="45" spans="1:6" ht="15">
      <c r="A45" s="5" t="s">
        <v>548</v>
      </c>
      <c r="B45" s="33" t="s">
        <v>549</v>
      </c>
      <c r="C45" s="45"/>
      <c r="D45" s="45"/>
      <c r="E45" s="45"/>
      <c r="F45" s="30"/>
    </row>
    <row r="46" spans="1:6" ht="15">
      <c r="A46" s="5" t="s">
        <v>550</v>
      </c>
      <c r="B46" s="33" t="s">
        <v>551</v>
      </c>
      <c r="C46" s="45"/>
      <c r="D46" s="45"/>
      <c r="E46" s="45"/>
      <c r="F46" s="30"/>
    </row>
    <row r="47" spans="1:6" ht="15">
      <c r="A47" s="5" t="s">
        <v>134</v>
      </c>
      <c r="B47" s="33" t="s">
        <v>552</v>
      </c>
      <c r="C47" s="45"/>
      <c r="D47" s="45"/>
      <c r="E47" s="45"/>
      <c r="F47" s="30"/>
    </row>
    <row r="48" spans="1:6" ht="15">
      <c r="A48" s="5" t="s">
        <v>135</v>
      </c>
      <c r="B48" s="33" t="s">
        <v>553</v>
      </c>
      <c r="C48" s="45"/>
      <c r="D48" s="45"/>
      <c r="E48" s="45"/>
      <c r="F48" s="30"/>
    </row>
    <row r="49" spans="1:6" ht="15">
      <c r="A49" s="5" t="s">
        <v>554</v>
      </c>
      <c r="B49" s="33" t="s">
        <v>555</v>
      </c>
      <c r="C49" s="45"/>
      <c r="D49" s="45"/>
      <c r="E49" s="45"/>
      <c r="F49" s="30"/>
    </row>
    <row r="50" spans="1:6" ht="15">
      <c r="A50" s="7" t="s">
        <v>72</v>
      </c>
      <c r="B50" s="36" t="s">
        <v>556</v>
      </c>
      <c r="C50" s="45"/>
      <c r="D50" s="45"/>
      <c r="E50" s="45"/>
      <c r="F50" s="30"/>
    </row>
    <row r="51" spans="1:6" ht="15">
      <c r="A51" s="42" t="s">
        <v>73</v>
      </c>
      <c r="B51" s="57" t="s">
        <v>557</v>
      </c>
      <c r="C51" s="45"/>
      <c r="D51" s="45"/>
      <c r="E51" s="45"/>
      <c r="F51" s="30"/>
    </row>
    <row r="52" spans="1:6" ht="15">
      <c r="A52" s="13" t="s">
        <v>558</v>
      </c>
      <c r="B52" s="33" t="s">
        <v>559</v>
      </c>
      <c r="C52" s="45"/>
      <c r="D52" s="45"/>
      <c r="E52" s="45"/>
      <c r="F52" s="30"/>
    </row>
    <row r="53" spans="1:6" ht="15">
      <c r="A53" s="13" t="s">
        <v>74</v>
      </c>
      <c r="B53" s="33" t="s">
        <v>560</v>
      </c>
      <c r="C53" s="45"/>
      <c r="D53" s="45"/>
      <c r="E53" s="45"/>
      <c r="F53" s="30"/>
    </row>
    <row r="54" spans="1:6" ht="15">
      <c r="A54" s="17" t="s">
        <v>136</v>
      </c>
      <c r="B54" s="33" t="s">
        <v>561</v>
      </c>
      <c r="C54" s="45"/>
      <c r="D54" s="45"/>
      <c r="E54" s="45"/>
      <c r="F54" s="30"/>
    </row>
    <row r="55" spans="1:6" ht="15">
      <c r="A55" s="17" t="s">
        <v>137</v>
      </c>
      <c r="B55" s="33" t="s">
        <v>562</v>
      </c>
      <c r="C55" s="45"/>
      <c r="D55" s="45"/>
      <c r="E55" s="45"/>
      <c r="F55" s="30"/>
    </row>
    <row r="56" spans="1:6" ht="15">
      <c r="A56" s="17" t="s">
        <v>138</v>
      </c>
      <c r="B56" s="33" t="s">
        <v>563</v>
      </c>
      <c r="C56" s="45"/>
      <c r="D56" s="45"/>
      <c r="E56" s="45"/>
      <c r="F56" s="30"/>
    </row>
    <row r="57" spans="1:6" ht="15">
      <c r="A57" s="13" t="s">
        <v>139</v>
      </c>
      <c r="B57" s="33" t="s">
        <v>564</v>
      </c>
      <c r="C57" s="45"/>
      <c r="D57" s="45"/>
      <c r="E57" s="45"/>
      <c r="F57" s="30"/>
    </row>
    <row r="58" spans="1:6" ht="15">
      <c r="A58" s="13" t="s">
        <v>140</v>
      </c>
      <c r="B58" s="33" t="s">
        <v>565</v>
      </c>
      <c r="C58" s="45"/>
      <c r="D58" s="45"/>
      <c r="E58" s="45"/>
      <c r="F58" s="30"/>
    </row>
    <row r="59" spans="1:6" ht="15">
      <c r="A59" s="13" t="s">
        <v>141</v>
      </c>
      <c r="B59" s="33" t="s">
        <v>566</v>
      </c>
      <c r="C59" s="45"/>
      <c r="D59" s="45"/>
      <c r="E59" s="45"/>
      <c r="F59" s="30"/>
    </row>
    <row r="60" spans="1:6" ht="15">
      <c r="A60" s="54" t="s">
        <v>103</v>
      </c>
      <c r="B60" s="57" t="s">
        <v>567</v>
      </c>
      <c r="C60" s="45"/>
      <c r="D60" s="45"/>
      <c r="E60" s="45"/>
      <c r="F60" s="30"/>
    </row>
    <row r="61" spans="1:6" ht="15">
      <c r="A61" s="12" t="s">
        <v>142</v>
      </c>
      <c r="B61" s="33" t="s">
        <v>568</v>
      </c>
      <c r="C61" s="45"/>
      <c r="D61" s="45"/>
      <c r="E61" s="45"/>
      <c r="F61" s="30"/>
    </row>
    <row r="62" spans="1:6" ht="15">
      <c r="A62" s="12" t="s">
        <v>569</v>
      </c>
      <c r="B62" s="33" t="s">
        <v>570</v>
      </c>
      <c r="C62" s="45"/>
      <c r="D62" s="45"/>
      <c r="E62" s="45"/>
      <c r="F62" s="30"/>
    </row>
    <row r="63" spans="1:6" ht="15">
      <c r="A63" s="12" t="s">
        <v>571</v>
      </c>
      <c r="B63" s="33" t="s">
        <v>572</v>
      </c>
      <c r="C63" s="45"/>
      <c r="D63" s="45"/>
      <c r="E63" s="45"/>
      <c r="F63" s="30"/>
    </row>
    <row r="64" spans="1:6" ht="15">
      <c r="A64" s="12" t="s">
        <v>104</v>
      </c>
      <c r="B64" s="33" t="s">
        <v>573</v>
      </c>
      <c r="C64" s="45"/>
      <c r="D64" s="45"/>
      <c r="E64" s="45"/>
      <c r="F64" s="30"/>
    </row>
    <row r="65" spans="1:6" ht="15">
      <c r="A65" s="12" t="s">
        <v>143</v>
      </c>
      <c r="B65" s="33" t="s">
        <v>574</v>
      </c>
      <c r="C65" s="45"/>
      <c r="D65" s="45"/>
      <c r="E65" s="45"/>
      <c r="F65" s="30"/>
    </row>
    <row r="66" spans="1:6" ht="15">
      <c r="A66" s="12" t="s">
        <v>106</v>
      </c>
      <c r="B66" s="33" t="s">
        <v>575</v>
      </c>
      <c r="C66" s="45"/>
      <c r="D66" s="45"/>
      <c r="E66" s="45"/>
      <c r="F66" s="30"/>
    </row>
    <row r="67" spans="1:6" ht="15">
      <c r="A67" s="12" t="s">
        <v>144</v>
      </c>
      <c r="B67" s="33" t="s">
        <v>576</v>
      </c>
      <c r="C67" s="45"/>
      <c r="D67" s="45"/>
      <c r="E67" s="45"/>
      <c r="F67" s="30"/>
    </row>
    <row r="68" spans="1:6" ht="15">
      <c r="A68" s="12" t="s">
        <v>145</v>
      </c>
      <c r="B68" s="33" t="s">
        <v>577</v>
      </c>
      <c r="C68" s="45"/>
      <c r="D68" s="45"/>
      <c r="E68" s="45"/>
      <c r="F68" s="30"/>
    </row>
    <row r="69" spans="1:6" ht="15">
      <c r="A69" s="12" t="s">
        <v>578</v>
      </c>
      <c r="B69" s="33" t="s">
        <v>579</v>
      </c>
      <c r="C69" s="45"/>
      <c r="D69" s="45"/>
      <c r="E69" s="45"/>
      <c r="F69" s="30"/>
    </row>
    <row r="70" spans="1:6" ht="15">
      <c r="A70" s="21" t="s">
        <v>580</v>
      </c>
      <c r="B70" s="33" t="s">
        <v>581</v>
      </c>
      <c r="C70" s="45"/>
      <c r="D70" s="45"/>
      <c r="E70" s="45"/>
      <c r="F70" s="30"/>
    </row>
    <row r="71" spans="1:6" ht="15">
      <c r="A71" s="12" t="s">
        <v>146</v>
      </c>
      <c r="B71" s="33" t="s">
        <v>582</v>
      </c>
      <c r="C71" s="45"/>
      <c r="D71" s="45"/>
      <c r="E71" s="45"/>
      <c r="F71" s="30"/>
    </row>
    <row r="72" spans="1:6" ht="15">
      <c r="A72" s="21" t="s">
        <v>327</v>
      </c>
      <c r="B72" s="33" t="s">
        <v>583</v>
      </c>
      <c r="C72" s="45"/>
      <c r="D72" s="45"/>
      <c r="E72" s="45"/>
      <c r="F72" s="30"/>
    </row>
    <row r="73" spans="1:6" ht="15">
      <c r="A73" s="21" t="s">
        <v>328</v>
      </c>
      <c r="B73" s="33" t="s">
        <v>583</v>
      </c>
      <c r="C73" s="45"/>
      <c r="D73" s="45"/>
      <c r="E73" s="45"/>
      <c r="F73" s="30"/>
    </row>
    <row r="74" spans="1:6" ht="15">
      <c r="A74" s="54" t="s">
        <v>109</v>
      </c>
      <c r="B74" s="57" t="s">
        <v>584</v>
      </c>
      <c r="C74" s="45"/>
      <c r="D74" s="45"/>
      <c r="E74" s="45"/>
      <c r="F74" s="30"/>
    </row>
    <row r="75" spans="1:6" ht="15.75">
      <c r="A75" s="64" t="s">
        <v>424</v>
      </c>
      <c r="B75" s="57"/>
      <c r="C75" s="45"/>
      <c r="D75" s="45"/>
      <c r="E75" s="45"/>
      <c r="F75" s="30"/>
    </row>
    <row r="76" spans="1:6" ht="15">
      <c r="A76" s="37" t="s">
        <v>585</v>
      </c>
      <c r="B76" s="33" t="s">
        <v>586</v>
      </c>
      <c r="C76" s="45"/>
      <c r="D76" s="45"/>
      <c r="E76" s="45"/>
      <c r="F76" s="30"/>
    </row>
    <row r="77" spans="1:6" ht="15">
      <c r="A77" s="37" t="s">
        <v>147</v>
      </c>
      <c r="B77" s="33" t="s">
        <v>587</v>
      </c>
      <c r="C77" s="45"/>
      <c r="D77" s="45"/>
      <c r="E77" s="45"/>
      <c r="F77" s="30"/>
    </row>
    <row r="78" spans="1:6" ht="15">
      <c r="A78" s="37" t="s">
        <v>588</v>
      </c>
      <c r="B78" s="33" t="s">
        <v>589</v>
      </c>
      <c r="C78" s="45"/>
      <c r="D78" s="45"/>
      <c r="E78" s="45"/>
      <c r="F78" s="30"/>
    </row>
    <row r="79" spans="1:6" ht="15">
      <c r="A79" s="37" t="s">
        <v>590</v>
      </c>
      <c r="B79" s="33" t="s">
        <v>591</v>
      </c>
      <c r="C79" s="45"/>
      <c r="D79" s="45"/>
      <c r="E79" s="45"/>
      <c r="F79" s="30"/>
    </row>
    <row r="80" spans="1:6" ht="15">
      <c r="A80" s="6" t="s">
        <v>592</v>
      </c>
      <c r="B80" s="33" t="s">
        <v>593</v>
      </c>
      <c r="C80" s="45"/>
      <c r="D80" s="45"/>
      <c r="E80" s="45"/>
      <c r="F80" s="30"/>
    </row>
    <row r="81" spans="1:6" ht="15">
      <c r="A81" s="6" t="s">
        <v>594</v>
      </c>
      <c r="B81" s="33" t="s">
        <v>595</v>
      </c>
      <c r="C81" s="45"/>
      <c r="D81" s="45"/>
      <c r="E81" s="45"/>
      <c r="F81" s="30"/>
    </row>
    <row r="82" spans="1:6" ht="15">
      <c r="A82" s="6" t="s">
        <v>596</v>
      </c>
      <c r="B82" s="33" t="s">
        <v>597</v>
      </c>
      <c r="C82" s="45"/>
      <c r="D82" s="45"/>
      <c r="E82" s="45"/>
      <c r="F82" s="30"/>
    </row>
    <row r="83" spans="1:6" ht="15">
      <c r="A83" s="55" t="s">
        <v>111</v>
      </c>
      <c r="B83" s="57" t="s">
        <v>598</v>
      </c>
      <c r="C83" s="45"/>
      <c r="D83" s="45"/>
      <c r="E83" s="45"/>
      <c r="F83" s="30"/>
    </row>
    <row r="84" spans="1:6" ht="15">
      <c r="A84" s="13" t="s">
        <v>599</v>
      </c>
      <c r="B84" s="33" t="s">
        <v>600</v>
      </c>
      <c r="C84" s="45"/>
      <c r="D84" s="45"/>
      <c r="E84" s="45"/>
      <c r="F84" s="30"/>
    </row>
    <row r="85" spans="1:6" ht="15">
      <c r="A85" s="13" t="s">
        <v>601</v>
      </c>
      <c r="B85" s="33" t="s">
        <v>602</v>
      </c>
      <c r="C85" s="45"/>
      <c r="D85" s="45"/>
      <c r="E85" s="45"/>
      <c r="F85" s="30"/>
    </row>
    <row r="86" spans="1:6" ht="15">
      <c r="A86" s="13" t="s">
        <v>603</v>
      </c>
      <c r="B86" s="33" t="s">
        <v>604</v>
      </c>
      <c r="C86" s="45"/>
      <c r="D86" s="45"/>
      <c r="E86" s="45"/>
      <c r="F86" s="30"/>
    </row>
    <row r="87" spans="1:6" ht="15">
      <c r="A87" s="13" t="s">
        <v>605</v>
      </c>
      <c r="B87" s="33" t="s">
        <v>606</v>
      </c>
      <c r="C87" s="45"/>
      <c r="D87" s="45"/>
      <c r="E87" s="45"/>
      <c r="F87" s="30"/>
    </row>
    <row r="88" spans="1:6" ht="15">
      <c r="A88" s="54" t="s">
        <v>112</v>
      </c>
      <c r="B88" s="57" t="s">
        <v>607</v>
      </c>
      <c r="C88" s="45"/>
      <c r="D88" s="45"/>
      <c r="E88" s="45"/>
      <c r="F88" s="30"/>
    </row>
    <row r="89" spans="1:6" ht="15">
      <c r="A89" s="13" t="s">
        <v>608</v>
      </c>
      <c r="B89" s="33" t="s">
        <v>609</v>
      </c>
      <c r="C89" s="45"/>
      <c r="D89" s="45"/>
      <c r="E89" s="45"/>
      <c r="F89" s="30"/>
    </row>
    <row r="90" spans="1:6" ht="15">
      <c r="A90" s="13" t="s">
        <v>148</v>
      </c>
      <c r="B90" s="33" t="s">
        <v>610</v>
      </c>
      <c r="C90" s="45"/>
      <c r="D90" s="45"/>
      <c r="E90" s="45"/>
      <c r="F90" s="30"/>
    </row>
    <row r="91" spans="1:6" ht="15">
      <c r="A91" s="13" t="s">
        <v>149</v>
      </c>
      <c r="B91" s="33" t="s">
        <v>611</v>
      </c>
      <c r="C91" s="45"/>
      <c r="D91" s="45"/>
      <c r="E91" s="45"/>
      <c r="F91" s="30"/>
    </row>
    <row r="92" spans="1:6" ht="15">
      <c r="A92" s="13" t="s">
        <v>150</v>
      </c>
      <c r="B92" s="33" t="s">
        <v>612</v>
      </c>
      <c r="C92" s="45"/>
      <c r="D92" s="45"/>
      <c r="E92" s="45"/>
      <c r="F92" s="30"/>
    </row>
    <row r="93" spans="1:6" ht="15">
      <c r="A93" s="13" t="s">
        <v>151</v>
      </c>
      <c r="B93" s="33" t="s">
        <v>613</v>
      </c>
      <c r="C93" s="45"/>
      <c r="D93" s="45"/>
      <c r="E93" s="45"/>
      <c r="F93" s="30"/>
    </row>
    <row r="94" spans="1:6" ht="15">
      <c r="A94" s="13" t="s">
        <v>152</v>
      </c>
      <c r="B94" s="33" t="s">
        <v>614</v>
      </c>
      <c r="C94" s="45"/>
      <c r="D94" s="45"/>
      <c r="E94" s="45"/>
      <c r="F94" s="30"/>
    </row>
    <row r="95" spans="1:6" ht="15">
      <c r="A95" s="13" t="s">
        <v>615</v>
      </c>
      <c r="B95" s="33" t="s">
        <v>616</v>
      </c>
      <c r="C95" s="45"/>
      <c r="D95" s="45"/>
      <c r="E95" s="45"/>
      <c r="F95" s="30"/>
    </row>
    <row r="96" spans="1:6" ht="15">
      <c r="A96" s="13" t="s">
        <v>153</v>
      </c>
      <c r="B96" s="33" t="s">
        <v>617</v>
      </c>
      <c r="C96" s="45"/>
      <c r="D96" s="45"/>
      <c r="E96" s="45"/>
      <c r="F96" s="30"/>
    </row>
    <row r="97" spans="1:6" ht="15">
      <c r="A97" s="54" t="s">
        <v>113</v>
      </c>
      <c r="B97" s="57" t="s">
        <v>618</v>
      </c>
      <c r="C97" s="45"/>
      <c r="D97" s="45"/>
      <c r="E97" s="45"/>
      <c r="F97" s="30"/>
    </row>
    <row r="98" spans="1:6" ht="15.75">
      <c r="A98" s="64" t="s">
        <v>425</v>
      </c>
      <c r="B98" s="57"/>
      <c r="C98" s="45"/>
      <c r="D98" s="45"/>
      <c r="E98" s="45"/>
      <c r="F98" s="30"/>
    </row>
    <row r="99" spans="1:6" ht="15.75">
      <c r="A99" s="38" t="s">
        <v>161</v>
      </c>
      <c r="B99" s="39" t="s">
        <v>619</v>
      </c>
      <c r="C99" s="45"/>
      <c r="D99" s="45"/>
      <c r="E99" s="45"/>
      <c r="F99" s="30"/>
    </row>
    <row r="100" spans="1:25" ht="15">
      <c r="A100" s="13" t="s">
        <v>154</v>
      </c>
      <c r="B100" s="5" t="s">
        <v>620</v>
      </c>
      <c r="C100" s="13"/>
      <c r="D100" s="13"/>
      <c r="E100" s="13"/>
      <c r="F100" s="111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6"/>
      <c r="Y100" s="26"/>
    </row>
    <row r="101" spans="1:25" ht="15">
      <c r="A101" s="13" t="s">
        <v>623</v>
      </c>
      <c r="B101" s="5" t="s">
        <v>624</v>
      </c>
      <c r="C101" s="13"/>
      <c r="D101" s="13"/>
      <c r="E101" s="13"/>
      <c r="F101" s="111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6"/>
      <c r="Y101" s="26"/>
    </row>
    <row r="102" spans="1:25" ht="15">
      <c r="A102" s="13" t="s">
        <v>155</v>
      </c>
      <c r="B102" s="5" t="s">
        <v>625</v>
      </c>
      <c r="C102" s="13"/>
      <c r="D102" s="13"/>
      <c r="E102" s="13"/>
      <c r="F102" s="111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6"/>
      <c r="Y102" s="26"/>
    </row>
    <row r="103" spans="1:25" ht="15">
      <c r="A103" s="15" t="s">
        <v>118</v>
      </c>
      <c r="B103" s="7" t="s">
        <v>627</v>
      </c>
      <c r="C103" s="15"/>
      <c r="D103" s="15"/>
      <c r="E103" s="15"/>
      <c r="F103" s="112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6"/>
      <c r="Y103" s="26"/>
    </row>
    <row r="104" spans="1:25" ht="15">
      <c r="A104" s="40" t="s">
        <v>156</v>
      </c>
      <c r="B104" s="5" t="s">
        <v>628</v>
      </c>
      <c r="C104" s="40"/>
      <c r="D104" s="40"/>
      <c r="E104" s="40"/>
      <c r="F104" s="113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6"/>
      <c r="Y104" s="26"/>
    </row>
    <row r="105" spans="1:25" ht="15">
      <c r="A105" s="40" t="s">
        <v>124</v>
      </c>
      <c r="B105" s="5" t="s">
        <v>631</v>
      </c>
      <c r="C105" s="40"/>
      <c r="D105" s="40"/>
      <c r="E105" s="40"/>
      <c r="F105" s="113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6"/>
      <c r="Y105" s="26"/>
    </row>
    <row r="106" spans="1:25" ht="15">
      <c r="A106" s="13" t="s">
        <v>632</v>
      </c>
      <c r="B106" s="5" t="s">
        <v>633</v>
      </c>
      <c r="C106" s="13"/>
      <c r="D106" s="13"/>
      <c r="E106" s="13"/>
      <c r="F106" s="111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6"/>
      <c r="Y106" s="26"/>
    </row>
    <row r="107" spans="1:25" ht="15">
      <c r="A107" s="13" t="s">
        <v>157</v>
      </c>
      <c r="B107" s="5" t="s">
        <v>634</v>
      </c>
      <c r="C107" s="13"/>
      <c r="D107" s="13"/>
      <c r="E107" s="13"/>
      <c r="F107" s="111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6"/>
      <c r="Y107" s="26"/>
    </row>
    <row r="108" spans="1:25" ht="15">
      <c r="A108" s="14" t="s">
        <v>121</v>
      </c>
      <c r="B108" s="7" t="s">
        <v>635</v>
      </c>
      <c r="C108" s="14"/>
      <c r="D108" s="14"/>
      <c r="E108" s="14"/>
      <c r="F108" s="114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6"/>
      <c r="Y108" s="26"/>
    </row>
    <row r="109" spans="1:25" ht="15">
      <c r="A109" s="40" t="s">
        <v>636</v>
      </c>
      <c r="B109" s="5" t="s">
        <v>637</v>
      </c>
      <c r="C109" s="40"/>
      <c r="D109" s="40"/>
      <c r="E109" s="40"/>
      <c r="F109" s="113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6"/>
      <c r="Y109" s="26"/>
    </row>
    <row r="110" spans="1:25" ht="15">
      <c r="A110" s="40" t="s">
        <v>638</v>
      </c>
      <c r="B110" s="5" t="s">
        <v>639</v>
      </c>
      <c r="C110" s="40"/>
      <c r="D110" s="40"/>
      <c r="E110" s="40"/>
      <c r="F110" s="113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6"/>
      <c r="Y110" s="26"/>
    </row>
    <row r="111" spans="1:25" ht="15">
      <c r="A111" s="14" t="s">
        <v>640</v>
      </c>
      <c r="B111" s="7" t="s">
        <v>641</v>
      </c>
      <c r="C111" s="40"/>
      <c r="D111" s="40"/>
      <c r="E111" s="40"/>
      <c r="F111" s="113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6"/>
      <c r="Y111" s="26"/>
    </row>
    <row r="112" spans="1:25" ht="15">
      <c r="A112" s="40" t="s">
        <v>642</v>
      </c>
      <c r="B112" s="5" t="s">
        <v>643</v>
      </c>
      <c r="C112" s="40"/>
      <c r="D112" s="40"/>
      <c r="E112" s="40"/>
      <c r="F112" s="113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6"/>
      <c r="Y112" s="26"/>
    </row>
    <row r="113" spans="1:25" ht="15">
      <c r="A113" s="40" t="s">
        <v>644</v>
      </c>
      <c r="B113" s="5" t="s">
        <v>645</v>
      </c>
      <c r="C113" s="40"/>
      <c r="D113" s="40"/>
      <c r="E113" s="40"/>
      <c r="F113" s="113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6"/>
      <c r="Y113" s="26"/>
    </row>
    <row r="114" spans="1:25" ht="15">
      <c r="A114" s="40" t="s">
        <v>646</v>
      </c>
      <c r="B114" s="5" t="s">
        <v>647</v>
      </c>
      <c r="C114" s="40"/>
      <c r="D114" s="40"/>
      <c r="E114" s="40"/>
      <c r="F114" s="113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6"/>
      <c r="Y114" s="26"/>
    </row>
    <row r="115" spans="1:25" ht="15">
      <c r="A115" s="41" t="s">
        <v>122</v>
      </c>
      <c r="B115" s="42" t="s">
        <v>648</v>
      </c>
      <c r="C115" s="14"/>
      <c r="D115" s="14"/>
      <c r="E115" s="14"/>
      <c r="F115" s="114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6"/>
      <c r="Y115" s="26"/>
    </row>
    <row r="116" spans="1:25" ht="15">
      <c r="A116" s="40" t="s">
        <v>649</v>
      </c>
      <c r="B116" s="5" t="s">
        <v>650</v>
      </c>
      <c r="C116" s="40"/>
      <c r="D116" s="40"/>
      <c r="E116" s="40"/>
      <c r="F116" s="113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6"/>
      <c r="Y116" s="26"/>
    </row>
    <row r="117" spans="1:25" ht="15">
      <c r="A117" s="13" t="s">
        <v>651</v>
      </c>
      <c r="B117" s="5" t="s">
        <v>652</v>
      </c>
      <c r="C117" s="13"/>
      <c r="D117" s="13"/>
      <c r="E117" s="13"/>
      <c r="F117" s="111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6"/>
      <c r="Y117" s="26"/>
    </row>
    <row r="118" spans="1:25" ht="15">
      <c r="A118" s="40" t="s">
        <v>158</v>
      </c>
      <c r="B118" s="5" t="s">
        <v>653</v>
      </c>
      <c r="C118" s="40"/>
      <c r="D118" s="40"/>
      <c r="E118" s="40"/>
      <c r="F118" s="113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6"/>
      <c r="Y118" s="26"/>
    </row>
    <row r="119" spans="1:25" ht="15">
      <c r="A119" s="40" t="s">
        <v>127</v>
      </c>
      <c r="B119" s="5" t="s">
        <v>654</v>
      </c>
      <c r="C119" s="40"/>
      <c r="D119" s="40"/>
      <c r="E119" s="40"/>
      <c r="F119" s="113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6"/>
      <c r="Y119" s="26"/>
    </row>
    <row r="120" spans="1:25" ht="15">
      <c r="A120" s="41" t="s">
        <v>128</v>
      </c>
      <c r="B120" s="42" t="s">
        <v>658</v>
      </c>
      <c r="C120" s="14"/>
      <c r="D120" s="14"/>
      <c r="E120" s="14"/>
      <c r="F120" s="114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6"/>
      <c r="Y120" s="26"/>
    </row>
    <row r="121" spans="1:25" ht="15">
      <c r="A121" s="13" t="s">
        <v>659</v>
      </c>
      <c r="B121" s="5" t="s">
        <v>660</v>
      </c>
      <c r="C121" s="13"/>
      <c r="D121" s="13"/>
      <c r="E121" s="13"/>
      <c r="F121" s="111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6"/>
      <c r="Y121" s="26"/>
    </row>
    <row r="122" spans="1:25" ht="15.75">
      <c r="A122" s="43" t="s">
        <v>163</v>
      </c>
      <c r="B122" s="44" t="s">
        <v>661</v>
      </c>
      <c r="C122" s="14"/>
      <c r="D122" s="14"/>
      <c r="E122" s="14"/>
      <c r="F122" s="114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6"/>
      <c r="Y122" s="26"/>
    </row>
    <row r="123" spans="1:25" ht="15.75">
      <c r="A123" s="48" t="s">
        <v>200</v>
      </c>
      <c r="B123" s="49"/>
      <c r="C123" s="45"/>
      <c r="D123" s="45"/>
      <c r="E123" s="45"/>
      <c r="F123" s="30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</row>
    <row r="124" spans="2:25" ht="15"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</row>
    <row r="125" spans="2:25" ht="15"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</row>
    <row r="126" spans="2:25" ht="15"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</row>
    <row r="127" spans="2:25" ht="15"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</row>
    <row r="128" spans="2:25" ht="15"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</row>
    <row r="129" spans="2:25" ht="15"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</row>
    <row r="130" spans="2:25" ht="15"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</row>
    <row r="131" spans="2:25" ht="15"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</row>
    <row r="132" spans="2:25" ht="15"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</row>
    <row r="133" spans="2:25" ht="15"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</row>
    <row r="134" spans="2:25" ht="15"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</row>
    <row r="135" spans="2:25" ht="15"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</row>
    <row r="136" spans="2:25" ht="15"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</row>
    <row r="137" spans="2:25" ht="15"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</row>
    <row r="138" spans="2:25" ht="15"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2:25" ht="15"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</row>
    <row r="140" spans="2:25" ht="15"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</row>
    <row r="141" spans="2:25" ht="15"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</row>
    <row r="142" spans="2:25" ht="15"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2:25" ht="15"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</row>
    <row r="144" spans="2:25" ht="15"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</row>
    <row r="145" spans="2:25" ht="15"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</row>
    <row r="146" spans="2:25" ht="15"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</row>
    <row r="147" spans="2:25" ht="15"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</row>
    <row r="148" spans="2:25" ht="15"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</row>
    <row r="149" spans="2:25" ht="15"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</row>
    <row r="150" spans="2:25" ht="15"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</row>
    <row r="151" spans="2:25" ht="15"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</row>
    <row r="152" spans="2:25" ht="15"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</row>
    <row r="153" spans="2:25" ht="15"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</row>
    <row r="154" spans="2:25" ht="15"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</row>
    <row r="155" spans="2:25" ht="15"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</row>
    <row r="156" spans="2:25" ht="15"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</row>
    <row r="157" spans="2:25" ht="15"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</row>
    <row r="158" spans="2:25" ht="15"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</row>
    <row r="159" spans="2:25" ht="15"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</row>
    <row r="160" spans="2:25" ht="15"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</row>
    <row r="161" spans="2:25" ht="15"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</row>
    <row r="162" spans="2:25" ht="15"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</row>
    <row r="163" spans="2:25" ht="15"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</row>
    <row r="164" spans="2:25" ht="15"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</row>
    <row r="165" spans="2:25" ht="15"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</row>
    <row r="166" spans="2:25" ht="15"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</row>
    <row r="167" spans="2:25" ht="15"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</row>
    <row r="168" spans="2:25" ht="15"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</row>
    <row r="169" spans="2:25" ht="15"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</row>
    <row r="170" spans="2:25" ht="15"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</row>
    <row r="171" spans="2:25" ht="15"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  <row r="172" spans="2:25" ht="15"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ht="15">
      <c r="A1" s="90" t="s">
        <v>370</v>
      </c>
    </row>
    <row r="2" spans="1:6" ht="27" customHeight="1">
      <c r="A2" s="184" t="s">
        <v>423</v>
      </c>
      <c r="B2" s="188"/>
      <c r="C2" s="188"/>
      <c r="D2" s="188"/>
      <c r="E2" s="188"/>
      <c r="F2" s="186"/>
    </row>
    <row r="3" spans="1:6" ht="23.25" customHeight="1">
      <c r="A3" s="187" t="s">
        <v>246</v>
      </c>
      <c r="B3" s="185"/>
      <c r="C3" s="185"/>
      <c r="D3" s="185"/>
      <c r="E3" s="185"/>
      <c r="F3" s="186"/>
    </row>
    <row r="4" ht="18">
      <c r="A4" s="53"/>
    </row>
    <row r="5" ht="15">
      <c r="A5" s="4" t="s">
        <v>422</v>
      </c>
    </row>
    <row r="6" spans="1:6" ht="25.5">
      <c r="A6" s="2" t="s">
        <v>482</v>
      </c>
      <c r="B6" s="3" t="s">
        <v>396</v>
      </c>
      <c r="C6" s="66" t="s">
        <v>421</v>
      </c>
      <c r="D6" s="66" t="s">
        <v>420</v>
      </c>
      <c r="E6" s="66" t="s">
        <v>419</v>
      </c>
      <c r="F6" s="110" t="s">
        <v>447</v>
      </c>
    </row>
    <row r="7" spans="1:6" ht="15" customHeight="1">
      <c r="A7" s="34" t="s">
        <v>662</v>
      </c>
      <c r="B7" s="6" t="s">
        <v>663</v>
      </c>
      <c r="C7" s="30"/>
      <c r="D7" s="30"/>
      <c r="E7" s="30"/>
      <c r="F7" s="30"/>
    </row>
    <row r="8" spans="1:6" ht="15" customHeight="1">
      <c r="A8" s="5" t="s">
        <v>664</v>
      </c>
      <c r="B8" s="6" t="s">
        <v>665</v>
      </c>
      <c r="C8" s="30"/>
      <c r="D8" s="30"/>
      <c r="E8" s="30"/>
      <c r="F8" s="30"/>
    </row>
    <row r="9" spans="1:6" ht="15" customHeight="1">
      <c r="A9" s="5" t="s">
        <v>666</v>
      </c>
      <c r="B9" s="6" t="s">
        <v>667</v>
      </c>
      <c r="C9" s="30"/>
      <c r="D9" s="30"/>
      <c r="E9" s="30"/>
      <c r="F9" s="30"/>
    </row>
    <row r="10" spans="1:6" ht="15" customHeight="1">
      <c r="A10" s="5" t="s">
        <v>668</v>
      </c>
      <c r="B10" s="6" t="s">
        <v>669</v>
      </c>
      <c r="C10" s="30"/>
      <c r="D10" s="30"/>
      <c r="E10" s="30"/>
      <c r="F10" s="30"/>
    </row>
    <row r="11" spans="1:6" ht="15" customHeight="1">
      <c r="A11" s="5" t="s">
        <v>670</v>
      </c>
      <c r="B11" s="6" t="s">
        <v>671</v>
      </c>
      <c r="C11" s="30"/>
      <c r="D11" s="30"/>
      <c r="E11" s="30"/>
      <c r="F11" s="30"/>
    </row>
    <row r="12" spans="1:6" ht="15" customHeight="1">
      <c r="A12" s="5" t="s">
        <v>672</v>
      </c>
      <c r="B12" s="6" t="s">
        <v>673</v>
      </c>
      <c r="C12" s="30"/>
      <c r="D12" s="30"/>
      <c r="E12" s="30"/>
      <c r="F12" s="30"/>
    </row>
    <row r="13" spans="1:6" ht="15" customHeight="1">
      <c r="A13" s="7" t="s">
        <v>202</v>
      </c>
      <c r="B13" s="8" t="s">
        <v>674</v>
      </c>
      <c r="C13" s="30"/>
      <c r="D13" s="30"/>
      <c r="E13" s="30"/>
      <c r="F13" s="30"/>
    </row>
    <row r="14" spans="1:6" ht="15" customHeight="1">
      <c r="A14" s="5" t="s">
        <v>675</v>
      </c>
      <c r="B14" s="6" t="s">
        <v>676</v>
      </c>
      <c r="C14" s="30"/>
      <c r="D14" s="30"/>
      <c r="E14" s="30"/>
      <c r="F14" s="30"/>
    </row>
    <row r="15" spans="1:6" ht="15" customHeight="1">
      <c r="A15" s="5" t="s">
        <v>677</v>
      </c>
      <c r="B15" s="6" t="s">
        <v>678</v>
      </c>
      <c r="C15" s="30"/>
      <c r="D15" s="30"/>
      <c r="E15" s="30"/>
      <c r="F15" s="30"/>
    </row>
    <row r="16" spans="1:6" ht="15" customHeight="1">
      <c r="A16" s="5" t="s">
        <v>164</v>
      </c>
      <c r="B16" s="6" t="s">
        <v>679</v>
      </c>
      <c r="C16" s="30"/>
      <c r="D16" s="30"/>
      <c r="E16" s="30"/>
      <c r="F16" s="30"/>
    </row>
    <row r="17" spans="1:6" ht="15" customHeight="1">
      <c r="A17" s="5" t="s">
        <v>165</v>
      </c>
      <c r="B17" s="6" t="s">
        <v>680</v>
      </c>
      <c r="C17" s="30"/>
      <c r="D17" s="30"/>
      <c r="E17" s="30"/>
      <c r="F17" s="30"/>
    </row>
    <row r="18" spans="1:6" ht="15" customHeight="1">
      <c r="A18" s="5" t="s">
        <v>166</v>
      </c>
      <c r="B18" s="6" t="s">
        <v>681</v>
      </c>
      <c r="C18" s="30"/>
      <c r="D18" s="30"/>
      <c r="E18" s="30"/>
      <c r="F18" s="30"/>
    </row>
    <row r="19" spans="1:6" ht="15" customHeight="1">
      <c r="A19" s="42" t="s">
        <v>203</v>
      </c>
      <c r="B19" s="55" t="s">
        <v>682</v>
      </c>
      <c r="C19" s="30"/>
      <c r="D19" s="30"/>
      <c r="E19" s="30"/>
      <c r="F19" s="30"/>
    </row>
    <row r="20" spans="1:6" ht="15" customHeight="1">
      <c r="A20" s="5" t="s">
        <v>170</v>
      </c>
      <c r="B20" s="6" t="s">
        <v>691</v>
      </c>
      <c r="C20" s="30"/>
      <c r="D20" s="30"/>
      <c r="E20" s="30"/>
      <c r="F20" s="30"/>
    </row>
    <row r="21" spans="1:6" ht="15" customHeight="1">
      <c r="A21" s="5" t="s">
        <v>171</v>
      </c>
      <c r="B21" s="6" t="s">
        <v>692</v>
      </c>
      <c r="C21" s="30"/>
      <c r="D21" s="30"/>
      <c r="E21" s="30"/>
      <c r="F21" s="30"/>
    </row>
    <row r="22" spans="1:6" ht="15" customHeight="1">
      <c r="A22" s="7" t="s">
        <v>205</v>
      </c>
      <c r="B22" s="8" t="s">
        <v>693</v>
      </c>
      <c r="C22" s="30"/>
      <c r="D22" s="30"/>
      <c r="E22" s="30"/>
      <c r="F22" s="30"/>
    </row>
    <row r="23" spans="1:6" ht="15" customHeight="1">
      <c r="A23" s="5" t="s">
        <v>172</v>
      </c>
      <c r="B23" s="6" t="s">
        <v>694</v>
      </c>
      <c r="C23" s="30"/>
      <c r="D23" s="30"/>
      <c r="E23" s="30"/>
      <c r="F23" s="30"/>
    </row>
    <row r="24" spans="1:6" ht="15" customHeight="1">
      <c r="A24" s="5" t="s">
        <v>173</v>
      </c>
      <c r="B24" s="6" t="s">
        <v>695</v>
      </c>
      <c r="C24" s="30"/>
      <c r="D24" s="30"/>
      <c r="E24" s="30"/>
      <c r="F24" s="30"/>
    </row>
    <row r="25" spans="1:6" ht="15" customHeight="1">
      <c r="A25" s="5" t="s">
        <v>174</v>
      </c>
      <c r="B25" s="6" t="s">
        <v>696</v>
      </c>
      <c r="C25" s="30"/>
      <c r="D25" s="30"/>
      <c r="E25" s="30"/>
      <c r="F25" s="30"/>
    </row>
    <row r="26" spans="1:6" ht="15" customHeight="1">
      <c r="A26" s="5" t="s">
        <v>175</v>
      </c>
      <c r="B26" s="6" t="s">
        <v>697</v>
      </c>
      <c r="C26" s="30"/>
      <c r="D26" s="30"/>
      <c r="E26" s="30"/>
      <c r="F26" s="30"/>
    </row>
    <row r="27" spans="1:6" ht="15" customHeight="1">
      <c r="A27" s="5" t="s">
        <v>176</v>
      </c>
      <c r="B27" s="6" t="s">
        <v>700</v>
      </c>
      <c r="C27" s="30"/>
      <c r="D27" s="30"/>
      <c r="E27" s="30"/>
      <c r="F27" s="30"/>
    </row>
    <row r="28" spans="1:6" ht="15" customHeight="1">
      <c r="A28" s="5" t="s">
        <v>701</v>
      </c>
      <c r="B28" s="6" t="s">
        <v>702</v>
      </c>
      <c r="C28" s="30"/>
      <c r="D28" s="30"/>
      <c r="E28" s="30"/>
      <c r="F28" s="30"/>
    </row>
    <row r="29" spans="1:6" ht="15" customHeight="1">
      <c r="A29" s="5" t="s">
        <v>177</v>
      </c>
      <c r="B29" s="6" t="s">
        <v>703</v>
      </c>
      <c r="C29" s="30"/>
      <c r="D29" s="30"/>
      <c r="E29" s="30"/>
      <c r="F29" s="30"/>
    </row>
    <row r="30" spans="1:6" ht="15" customHeight="1">
      <c r="A30" s="5" t="s">
        <v>178</v>
      </c>
      <c r="B30" s="6" t="s">
        <v>708</v>
      </c>
      <c r="C30" s="30"/>
      <c r="D30" s="30"/>
      <c r="E30" s="30"/>
      <c r="F30" s="30"/>
    </row>
    <row r="31" spans="1:6" ht="15" customHeight="1">
      <c r="A31" s="7" t="s">
        <v>206</v>
      </c>
      <c r="B31" s="8" t="s">
        <v>711</v>
      </c>
      <c r="C31" s="30"/>
      <c r="D31" s="30"/>
      <c r="E31" s="30"/>
      <c r="F31" s="30"/>
    </row>
    <row r="32" spans="1:6" ht="15" customHeight="1">
      <c r="A32" s="5" t="s">
        <v>179</v>
      </c>
      <c r="B32" s="6" t="s">
        <v>712</v>
      </c>
      <c r="C32" s="30"/>
      <c r="D32" s="30"/>
      <c r="E32" s="30"/>
      <c r="F32" s="30"/>
    </row>
    <row r="33" spans="1:6" ht="15" customHeight="1">
      <c r="A33" s="42" t="s">
        <v>207</v>
      </c>
      <c r="B33" s="55" t="s">
        <v>713</v>
      </c>
      <c r="C33" s="30"/>
      <c r="D33" s="30"/>
      <c r="E33" s="30"/>
      <c r="F33" s="30"/>
    </row>
    <row r="34" spans="1:6" ht="15" customHeight="1">
      <c r="A34" s="13" t="s">
        <v>714</v>
      </c>
      <c r="B34" s="6" t="s">
        <v>715</v>
      </c>
      <c r="C34" s="30"/>
      <c r="D34" s="30"/>
      <c r="E34" s="30"/>
      <c r="F34" s="30"/>
    </row>
    <row r="35" spans="1:6" ht="15" customHeight="1">
      <c r="A35" s="13" t="s">
        <v>180</v>
      </c>
      <c r="B35" s="6" t="s">
        <v>716</v>
      </c>
      <c r="C35" s="30"/>
      <c r="D35" s="30"/>
      <c r="E35" s="30"/>
      <c r="F35" s="30"/>
    </row>
    <row r="36" spans="1:6" ht="15" customHeight="1">
      <c r="A36" s="13" t="s">
        <v>181</v>
      </c>
      <c r="B36" s="6" t="s">
        <v>717</v>
      </c>
      <c r="C36" s="30"/>
      <c r="D36" s="30"/>
      <c r="E36" s="30"/>
      <c r="F36" s="30"/>
    </row>
    <row r="37" spans="1:6" ht="15" customHeight="1">
      <c r="A37" s="13" t="s">
        <v>182</v>
      </c>
      <c r="B37" s="6" t="s">
        <v>718</v>
      </c>
      <c r="C37" s="30"/>
      <c r="D37" s="30"/>
      <c r="E37" s="30"/>
      <c r="F37" s="30"/>
    </row>
    <row r="38" spans="1:6" ht="15" customHeight="1">
      <c r="A38" s="13" t="s">
        <v>719</v>
      </c>
      <c r="B38" s="6" t="s">
        <v>720</v>
      </c>
      <c r="C38" s="30"/>
      <c r="D38" s="30"/>
      <c r="E38" s="30"/>
      <c r="F38" s="30"/>
    </row>
    <row r="39" spans="1:6" ht="15" customHeight="1">
      <c r="A39" s="13" t="s">
        <v>721</v>
      </c>
      <c r="B39" s="6" t="s">
        <v>722</v>
      </c>
      <c r="C39" s="30"/>
      <c r="D39" s="30"/>
      <c r="E39" s="30"/>
      <c r="F39" s="30"/>
    </row>
    <row r="40" spans="1:6" ht="15" customHeight="1">
      <c r="A40" s="13" t="s">
        <v>723</v>
      </c>
      <c r="B40" s="6" t="s">
        <v>724</v>
      </c>
      <c r="C40" s="30"/>
      <c r="D40" s="30"/>
      <c r="E40" s="30"/>
      <c r="F40" s="30"/>
    </row>
    <row r="41" spans="1:6" ht="15" customHeight="1">
      <c r="A41" s="13" t="s">
        <v>183</v>
      </c>
      <c r="B41" s="6" t="s">
        <v>725</v>
      </c>
      <c r="C41" s="30"/>
      <c r="D41" s="30"/>
      <c r="E41" s="30"/>
      <c r="F41" s="30"/>
    </row>
    <row r="42" spans="1:6" ht="15" customHeight="1">
      <c r="A42" s="13" t="s">
        <v>184</v>
      </c>
      <c r="B42" s="6" t="s">
        <v>726</v>
      </c>
      <c r="C42" s="30"/>
      <c r="D42" s="30"/>
      <c r="E42" s="30"/>
      <c r="F42" s="30"/>
    </row>
    <row r="43" spans="1:6" ht="15" customHeight="1">
      <c r="A43" s="13" t="s">
        <v>185</v>
      </c>
      <c r="B43" s="6" t="s">
        <v>9</v>
      </c>
      <c r="C43" s="30"/>
      <c r="D43" s="30"/>
      <c r="E43" s="30"/>
      <c r="F43" s="30"/>
    </row>
    <row r="44" spans="1:6" ht="15" customHeight="1">
      <c r="A44" s="54" t="s">
        <v>208</v>
      </c>
      <c r="B44" s="55" t="s">
        <v>10</v>
      </c>
      <c r="C44" s="30"/>
      <c r="D44" s="30"/>
      <c r="E44" s="30"/>
      <c r="F44" s="30"/>
    </row>
    <row r="45" spans="1:6" ht="15" customHeight="1">
      <c r="A45" s="13" t="s">
        <v>19</v>
      </c>
      <c r="B45" s="6" t="s">
        <v>20</v>
      </c>
      <c r="C45" s="30"/>
      <c r="D45" s="30"/>
      <c r="E45" s="30"/>
      <c r="F45" s="30"/>
    </row>
    <row r="46" spans="1:6" ht="15" customHeight="1">
      <c r="A46" s="5" t="s">
        <v>189</v>
      </c>
      <c r="B46" s="6" t="s">
        <v>21</v>
      </c>
      <c r="C46" s="30"/>
      <c r="D46" s="30"/>
      <c r="E46" s="30"/>
      <c r="F46" s="30"/>
    </row>
    <row r="47" spans="1:6" ht="15" customHeight="1">
      <c r="A47" s="13" t="s">
        <v>190</v>
      </c>
      <c r="B47" s="6" t="s">
        <v>22</v>
      </c>
      <c r="C47" s="30"/>
      <c r="D47" s="30"/>
      <c r="E47" s="30"/>
      <c r="F47" s="30"/>
    </row>
    <row r="48" spans="1:6" ht="15" customHeight="1">
      <c r="A48" s="42" t="s">
        <v>210</v>
      </c>
      <c r="B48" s="55" t="s">
        <v>23</v>
      </c>
      <c r="C48" s="30"/>
      <c r="D48" s="30"/>
      <c r="E48" s="30"/>
      <c r="F48" s="30"/>
    </row>
    <row r="49" spans="1:6" ht="15" customHeight="1">
      <c r="A49" s="64" t="s">
        <v>427</v>
      </c>
      <c r="B49" s="68"/>
      <c r="C49" s="30"/>
      <c r="D49" s="30"/>
      <c r="E49" s="30"/>
      <c r="F49" s="30"/>
    </row>
    <row r="50" spans="1:6" ht="15" customHeight="1">
      <c r="A50" s="5" t="s">
        <v>683</v>
      </c>
      <c r="B50" s="6" t="s">
        <v>684</v>
      </c>
      <c r="C50" s="30"/>
      <c r="D50" s="30"/>
      <c r="E50" s="30"/>
      <c r="F50" s="30"/>
    </row>
    <row r="51" spans="1:6" ht="15" customHeight="1">
      <c r="A51" s="5" t="s">
        <v>685</v>
      </c>
      <c r="B51" s="6" t="s">
        <v>686</v>
      </c>
      <c r="C51" s="30"/>
      <c r="D51" s="30"/>
      <c r="E51" s="30"/>
      <c r="F51" s="30"/>
    </row>
    <row r="52" spans="1:6" ht="15" customHeight="1">
      <c r="A52" s="5" t="s">
        <v>167</v>
      </c>
      <c r="B52" s="6" t="s">
        <v>687</v>
      </c>
      <c r="C52" s="30"/>
      <c r="D52" s="30"/>
      <c r="E52" s="30"/>
      <c r="F52" s="30"/>
    </row>
    <row r="53" spans="1:6" ht="15" customHeight="1">
      <c r="A53" s="5" t="s">
        <v>168</v>
      </c>
      <c r="B53" s="6" t="s">
        <v>688</v>
      </c>
      <c r="C53" s="30"/>
      <c r="D53" s="30"/>
      <c r="E53" s="30"/>
      <c r="F53" s="30"/>
    </row>
    <row r="54" spans="1:6" ht="15" customHeight="1">
      <c r="A54" s="5" t="s">
        <v>169</v>
      </c>
      <c r="B54" s="6" t="s">
        <v>689</v>
      </c>
      <c r="C54" s="30"/>
      <c r="D54" s="30"/>
      <c r="E54" s="30"/>
      <c r="F54" s="30"/>
    </row>
    <row r="55" spans="1:6" ht="15" customHeight="1">
      <c r="A55" s="42" t="s">
        <v>204</v>
      </c>
      <c r="B55" s="55" t="s">
        <v>690</v>
      </c>
      <c r="C55" s="30"/>
      <c r="D55" s="30"/>
      <c r="E55" s="30"/>
      <c r="F55" s="30"/>
    </row>
    <row r="56" spans="1:6" ht="15" customHeight="1">
      <c r="A56" s="13" t="s">
        <v>186</v>
      </c>
      <c r="B56" s="6" t="s">
        <v>11</v>
      </c>
      <c r="C56" s="30"/>
      <c r="D56" s="30"/>
      <c r="E56" s="30"/>
      <c r="F56" s="30"/>
    </row>
    <row r="57" spans="1:6" ht="15" customHeight="1">
      <c r="A57" s="13" t="s">
        <v>187</v>
      </c>
      <c r="B57" s="6" t="s">
        <v>12</v>
      </c>
      <c r="C57" s="30"/>
      <c r="D57" s="30"/>
      <c r="E57" s="30"/>
      <c r="F57" s="30"/>
    </row>
    <row r="58" spans="1:6" ht="15" customHeight="1">
      <c r="A58" s="13" t="s">
        <v>13</v>
      </c>
      <c r="B58" s="6" t="s">
        <v>14</v>
      </c>
      <c r="C58" s="30"/>
      <c r="D58" s="30"/>
      <c r="E58" s="30"/>
      <c r="F58" s="30"/>
    </row>
    <row r="59" spans="1:6" ht="15" customHeight="1">
      <c r="A59" s="13" t="s">
        <v>188</v>
      </c>
      <c r="B59" s="6" t="s">
        <v>15</v>
      </c>
      <c r="C59" s="30"/>
      <c r="D59" s="30"/>
      <c r="E59" s="30"/>
      <c r="F59" s="30"/>
    </row>
    <row r="60" spans="1:6" ht="15" customHeight="1">
      <c r="A60" s="13" t="s">
        <v>16</v>
      </c>
      <c r="B60" s="6" t="s">
        <v>17</v>
      </c>
      <c r="C60" s="30"/>
      <c r="D60" s="30"/>
      <c r="E60" s="30"/>
      <c r="F60" s="30"/>
    </row>
    <row r="61" spans="1:6" ht="15" customHeight="1">
      <c r="A61" s="42" t="s">
        <v>209</v>
      </c>
      <c r="B61" s="55" t="s">
        <v>18</v>
      </c>
      <c r="C61" s="30"/>
      <c r="D61" s="30"/>
      <c r="E61" s="30"/>
      <c r="F61" s="30"/>
    </row>
    <row r="62" spans="1:6" ht="15" customHeight="1">
      <c r="A62" s="13" t="s">
        <v>24</v>
      </c>
      <c r="B62" s="6" t="s">
        <v>25</v>
      </c>
      <c r="C62" s="30"/>
      <c r="D62" s="30"/>
      <c r="E62" s="30"/>
      <c r="F62" s="30"/>
    </row>
    <row r="63" spans="1:6" ht="15" customHeight="1">
      <c r="A63" s="5" t="s">
        <v>191</v>
      </c>
      <c r="B63" s="6" t="s">
        <v>26</v>
      </c>
      <c r="C63" s="30"/>
      <c r="D63" s="30"/>
      <c r="E63" s="30"/>
      <c r="F63" s="30"/>
    </row>
    <row r="64" spans="1:6" ht="15" customHeight="1">
      <c r="A64" s="13" t="s">
        <v>192</v>
      </c>
      <c r="B64" s="6" t="s">
        <v>27</v>
      </c>
      <c r="C64" s="30"/>
      <c r="D64" s="30"/>
      <c r="E64" s="30"/>
      <c r="F64" s="30"/>
    </row>
    <row r="65" spans="1:6" ht="15">
      <c r="A65" s="42" t="s">
        <v>212</v>
      </c>
      <c r="B65" s="55" t="s">
        <v>28</v>
      </c>
      <c r="C65" s="30"/>
      <c r="D65" s="30"/>
      <c r="E65" s="30"/>
      <c r="F65" s="30"/>
    </row>
    <row r="66" spans="1:6" ht="15.75">
      <c r="A66" s="64" t="s">
        <v>428</v>
      </c>
      <c r="B66" s="68"/>
      <c r="C66" s="30"/>
      <c r="D66" s="30"/>
      <c r="E66" s="30"/>
      <c r="F66" s="30"/>
    </row>
    <row r="67" spans="1:6" ht="15.75">
      <c r="A67" s="52" t="s">
        <v>211</v>
      </c>
      <c r="B67" s="38" t="s">
        <v>29</v>
      </c>
      <c r="C67" s="30"/>
      <c r="D67" s="30"/>
      <c r="E67" s="30"/>
      <c r="F67" s="30"/>
    </row>
    <row r="68" spans="1:6" ht="15.75">
      <c r="A68" s="117" t="s">
        <v>429</v>
      </c>
      <c r="B68" s="116"/>
      <c r="C68" s="30"/>
      <c r="D68" s="30"/>
      <c r="E68" s="30"/>
      <c r="F68" s="30"/>
    </row>
    <row r="69" spans="1:6" ht="15.75">
      <c r="A69" s="117" t="s">
        <v>430</v>
      </c>
      <c r="B69" s="116"/>
      <c r="C69" s="30"/>
      <c r="D69" s="30"/>
      <c r="E69" s="30"/>
      <c r="F69" s="30"/>
    </row>
    <row r="70" spans="1:6" ht="15">
      <c r="A70" s="40" t="s">
        <v>194</v>
      </c>
      <c r="B70" s="5" t="s">
        <v>30</v>
      </c>
      <c r="C70" s="30"/>
      <c r="D70" s="30"/>
      <c r="E70" s="30"/>
      <c r="F70" s="30"/>
    </row>
    <row r="71" spans="1:6" ht="15">
      <c r="A71" s="13" t="s">
        <v>31</v>
      </c>
      <c r="B71" s="5" t="s">
        <v>32</v>
      </c>
      <c r="C71" s="30"/>
      <c r="D71" s="30"/>
      <c r="E71" s="30"/>
      <c r="F71" s="30"/>
    </row>
    <row r="72" spans="1:6" ht="15">
      <c r="A72" s="40" t="s">
        <v>195</v>
      </c>
      <c r="B72" s="5" t="s">
        <v>33</v>
      </c>
      <c r="C72" s="30"/>
      <c r="D72" s="30"/>
      <c r="E72" s="30"/>
      <c r="F72" s="30"/>
    </row>
    <row r="73" spans="1:6" ht="15">
      <c r="A73" s="15" t="s">
        <v>213</v>
      </c>
      <c r="B73" s="7" t="s">
        <v>34</v>
      </c>
      <c r="C73" s="30"/>
      <c r="D73" s="30"/>
      <c r="E73" s="30"/>
      <c r="F73" s="30"/>
    </row>
    <row r="74" spans="1:6" ht="15">
      <c r="A74" s="13" t="s">
        <v>196</v>
      </c>
      <c r="B74" s="5" t="s">
        <v>35</v>
      </c>
      <c r="C74" s="30"/>
      <c r="D74" s="30"/>
      <c r="E74" s="30"/>
      <c r="F74" s="30"/>
    </row>
    <row r="75" spans="1:6" ht="15">
      <c r="A75" s="40" t="s">
        <v>36</v>
      </c>
      <c r="B75" s="5" t="s">
        <v>37</v>
      </c>
      <c r="C75" s="30"/>
      <c r="D75" s="30"/>
      <c r="E75" s="30"/>
      <c r="F75" s="30"/>
    </row>
    <row r="76" spans="1:6" ht="15">
      <c r="A76" s="13" t="s">
        <v>197</v>
      </c>
      <c r="B76" s="5" t="s">
        <v>38</v>
      </c>
      <c r="C76" s="30"/>
      <c r="D76" s="30"/>
      <c r="E76" s="30"/>
      <c r="F76" s="30"/>
    </row>
    <row r="77" spans="1:6" ht="15">
      <c r="A77" s="40" t="s">
        <v>39</v>
      </c>
      <c r="B77" s="5" t="s">
        <v>40</v>
      </c>
      <c r="C77" s="30"/>
      <c r="D77" s="30"/>
      <c r="E77" s="30"/>
      <c r="F77" s="30"/>
    </row>
    <row r="78" spans="1:6" ht="15">
      <c r="A78" s="14" t="s">
        <v>214</v>
      </c>
      <c r="B78" s="7" t="s">
        <v>41</v>
      </c>
      <c r="C78" s="30"/>
      <c r="D78" s="30"/>
      <c r="E78" s="30"/>
      <c r="F78" s="30"/>
    </row>
    <row r="79" spans="1:6" ht="15">
      <c r="A79" s="5" t="s">
        <v>325</v>
      </c>
      <c r="B79" s="5" t="s">
        <v>42</v>
      </c>
      <c r="C79" s="30"/>
      <c r="D79" s="30"/>
      <c r="E79" s="30"/>
      <c r="F79" s="30"/>
    </row>
    <row r="80" spans="1:6" ht="15">
      <c r="A80" s="5" t="s">
        <v>326</v>
      </c>
      <c r="B80" s="5" t="s">
        <v>42</v>
      </c>
      <c r="C80" s="30"/>
      <c r="D80" s="30"/>
      <c r="E80" s="30"/>
      <c r="F80" s="30"/>
    </row>
    <row r="81" spans="1:6" ht="15">
      <c r="A81" s="5" t="s">
        <v>323</v>
      </c>
      <c r="B81" s="5" t="s">
        <v>43</v>
      </c>
      <c r="C81" s="30"/>
      <c r="D81" s="30"/>
      <c r="E81" s="30"/>
      <c r="F81" s="30"/>
    </row>
    <row r="82" spans="1:6" ht="15">
      <c r="A82" s="5" t="s">
        <v>324</v>
      </c>
      <c r="B82" s="5" t="s">
        <v>43</v>
      </c>
      <c r="C82" s="30"/>
      <c r="D82" s="30"/>
      <c r="E82" s="30"/>
      <c r="F82" s="30"/>
    </row>
    <row r="83" spans="1:6" ht="15">
      <c r="A83" s="7" t="s">
        <v>215</v>
      </c>
      <c r="B83" s="7" t="s">
        <v>44</v>
      </c>
      <c r="C83" s="30"/>
      <c r="D83" s="30"/>
      <c r="E83" s="30"/>
      <c r="F83" s="30"/>
    </row>
    <row r="84" spans="1:6" ht="15">
      <c r="A84" s="40" t="s">
        <v>45</v>
      </c>
      <c r="B84" s="5" t="s">
        <v>46</v>
      </c>
      <c r="C84" s="30"/>
      <c r="D84" s="30"/>
      <c r="E84" s="30"/>
      <c r="F84" s="30"/>
    </row>
    <row r="85" spans="1:6" ht="15">
      <c r="A85" s="40" t="s">
        <v>47</v>
      </c>
      <c r="B85" s="5" t="s">
        <v>48</v>
      </c>
      <c r="C85" s="30"/>
      <c r="D85" s="30"/>
      <c r="E85" s="30"/>
      <c r="F85" s="30"/>
    </row>
    <row r="86" spans="1:6" ht="15">
      <c r="A86" s="40" t="s">
        <v>49</v>
      </c>
      <c r="B86" s="5" t="s">
        <v>50</v>
      </c>
      <c r="C86" s="30"/>
      <c r="D86" s="30"/>
      <c r="E86" s="30"/>
      <c r="F86" s="30"/>
    </row>
    <row r="87" spans="1:6" ht="15">
      <c r="A87" s="40" t="s">
        <v>51</v>
      </c>
      <c r="B87" s="5" t="s">
        <v>52</v>
      </c>
      <c r="C87" s="30"/>
      <c r="D87" s="30"/>
      <c r="E87" s="30"/>
      <c r="F87" s="30"/>
    </row>
    <row r="88" spans="1:6" ht="15">
      <c r="A88" s="13" t="s">
        <v>198</v>
      </c>
      <c r="B88" s="5" t="s">
        <v>53</v>
      </c>
      <c r="C88" s="30"/>
      <c r="D88" s="30"/>
      <c r="E88" s="30"/>
      <c r="F88" s="30"/>
    </row>
    <row r="89" spans="1:6" ht="15">
      <c r="A89" s="15" t="s">
        <v>216</v>
      </c>
      <c r="B89" s="7" t="s">
        <v>55</v>
      </c>
      <c r="C89" s="30"/>
      <c r="D89" s="30"/>
      <c r="E89" s="30"/>
      <c r="F89" s="30"/>
    </row>
    <row r="90" spans="1:6" ht="15">
      <c r="A90" s="13" t="s">
        <v>56</v>
      </c>
      <c r="B90" s="5" t="s">
        <v>57</v>
      </c>
      <c r="C90" s="30"/>
      <c r="D90" s="30"/>
      <c r="E90" s="30"/>
      <c r="F90" s="30"/>
    </row>
    <row r="91" spans="1:6" ht="15">
      <c r="A91" s="13" t="s">
        <v>58</v>
      </c>
      <c r="B91" s="5" t="s">
        <v>59</v>
      </c>
      <c r="C91" s="30"/>
      <c r="D91" s="30"/>
      <c r="E91" s="30"/>
      <c r="F91" s="30"/>
    </row>
    <row r="92" spans="1:6" ht="15">
      <c r="A92" s="40" t="s">
        <v>60</v>
      </c>
      <c r="B92" s="5" t="s">
        <v>61</v>
      </c>
      <c r="C92" s="30"/>
      <c r="D92" s="30"/>
      <c r="E92" s="30"/>
      <c r="F92" s="30"/>
    </row>
    <row r="93" spans="1:6" ht="15">
      <c r="A93" s="40" t="s">
        <v>199</v>
      </c>
      <c r="B93" s="5" t="s">
        <v>62</v>
      </c>
      <c r="C93" s="30"/>
      <c r="D93" s="30"/>
      <c r="E93" s="30"/>
      <c r="F93" s="30"/>
    </row>
    <row r="94" spans="1:6" ht="15">
      <c r="A94" s="14" t="s">
        <v>217</v>
      </c>
      <c r="B94" s="7" t="s">
        <v>63</v>
      </c>
      <c r="C94" s="30"/>
      <c r="D94" s="30"/>
      <c r="E94" s="30"/>
      <c r="F94" s="30"/>
    </row>
    <row r="95" spans="1:6" ht="15">
      <c r="A95" s="15" t="s">
        <v>64</v>
      </c>
      <c r="B95" s="7" t="s">
        <v>65</v>
      </c>
      <c r="C95" s="30"/>
      <c r="D95" s="30"/>
      <c r="E95" s="30"/>
      <c r="F95" s="30"/>
    </row>
    <row r="96" spans="1:6" ht="15.75">
      <c r="A96" s="43" t="s">
        <v>218</v>
      </c>
      <c r="B96" s="44" t="s">
        <v>66</v>
      </c>
      <c r="C96" s="30"/>
      <c r="D96" s="30"/>
      <c r="E96" s="30"/>
      <c r="F96" s="30"/>
    </row>
    <row r="97" spans="1:6" ht="15.75">
      <c r="A97" s="48" t="s">
        <v>201</v>
      </c>
      <c r="B97" s="49"/>
      <c r="C97" s="30"/>
      <c r="D97" s="30"/>
      <c r="E97" s="30"/>
      <c r="F97" s="30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6">
      <selection activeCell="A20" sqref="A20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spans="1:7" ht="15">
      <c r="A1" s="90" t="s">
        <v>451</v>
      </c>
      <c r="B1" s="91"/>
      <c r="C1" s="91"/>
      <c r="D1" s="91"/>
      <c r="E1" s="91"/>
      <c r="F1" s="91"/>
      <c r="G1" s="91"/>
    </row>
    <row r="2" spans="1:10" ht="30" customHeight="1">
      <c r="A2" s="184" t="s">
        <v>452</v>
      </c>
      <c r="B2" s="185"/>
      <c r="C2" s="185"/>
      <c r="D2" s="185"/>
      <c r="E2" s="185"/>
      <c r="F2" s="185"/>
      <c r="G2" s="115"/>
      <c r="H2" s="115"/>
      <c r="I2" s="115"/>
      <c r="J2" s="115"/>
    </row>
    <row r="4" ht="15.75">
      <c r="A4" s="107"/>
    </row>
    <row r="5" ht="15">
      <c r="A5" s="4" t="s">
        <v>347</v>
      </c>
    </row>
    <row r="6" spans="1:6" ht="18.75">
      <c r="A6" s="197" t="s">
        <v>460</v>
      </c>
      <c r="B6" s="198"/>
      <c r="C6" s="198"/>
      <c r="D6" s="198"/>
      <c r="E6" s="198"/>
      <c r="F6" s="199"/>
    </row>
    <row r="7" spans="1:10" ht="36" customHeight="1">
      <c r="A7" s="2" t="s">
        <v>482</v>
      </c>
      <c r="B7" s="3" t="s">
        <v>483</v>
      </c>
      <c r="C7" s="65" t="s">
        <v>456</v>
      </c>
      <c r="D7" s="65" t="s">
        <v>457</v>
      </c>
      <c r="E7" s="65" t="s">
        <v>458</v>
      </c>
      <c r="F7" s="65" t="s">
        <v>459</v>
      </c>
      <c r="G7" s="123"/>
      <c r="H7" s="124"/>
      <c r="I7" s="124"/>
      <c r="J7" s="124"/>
    </row>
    <row r="8" spans="1:10" ht="15">
      <c r="A8" s="131" t="s">
        <v>453</v>
      </c>
      <c r="B8" s="5"/>
      <c r="C8" s="45"/>
      <c r="D8" s="45"/>
      <c r="E8" s="69"/>
      <c r="F8" s="69"/>
      <c r="G8" s="125"/>
      <c r="H8" s="126"/>
      <c r="I8" s="126"/>
      <c r="J8" s="26"/>
    </row>
    <row r="9" spans="1:10" ht="38.25">
      <c r="A9" s="131" t="s">
        <v>432</v>
      </c>
      <c r="B9" s="58"/>
      <c r="C9" s="45"/>
      <c r="D9" s="45"/>
      <c r="E9" s="45"/>
      <c r="F9" s="45"/>
      <c r="G9" s="125"/>
      <c r="H9" s="126"/>
      <c r="I9" s="126"/>
      <c r="J9" s="26"/>
    </row>
    <row r="10" spans="1:10" ht="25.5">
      <c r="A10" s="131" t="s">
        <v>433</v>
      </c>
      <c r="B10" s="5"/>
      <c r="C10" s="45"/>
      <c r="D10" s="45"/>
      <c r="E10" s="45"/>
      <c r="F10" s="45"/>
      <c r="G10" s="125"/>
      <c r="H10" s="126"/>
      <c r="I10" s="126"/>
      <c r="J10" s="26"/>
    </row>
    <row r="11" spans="1:10" ht="25.5">
      <c r="A11" s="131" t="s">
        <v>434</v>
      </c>
      <c r="B11" s="5"/>
      <c r="C11" s="45"/>
      <c r="D11" s="45"/>
      <c r="E11" s="45"/>
      <c r="F11" s="45"/>
      <c r="G11" s="125"/>
      <c r="H11" s="126"/>
      <c r="I11" s="126"/>
      <c r="J11" s="26"/>
    </row>
    <row r="12" spans="1:10" ht="25.5">
      <c r="A12" s="131" t="s">
        <v>435</v>
      </c>
      <c r="B12" s="58"/>
      <c r="C12" s="45"/>
      <c r="D12" s="45"/>
      <c r="E12" s="45"/>
      <c r="F12" s="45"/>
      <c r="G12" s="125"/>
      <c r="H12" s="126"/>
      <c r="I12" s="126"/>
      <c r="J12" s="26"/>
    </row>
    <row r="13" spans="1:10" ht="25.5">
      <c r="A13" s="131" t="s">
        <v>436</v>
      </c>
      <c r="B13" s="7"/>
      <c r="C13" s="45"/>
      <c r="D13" s="45"/>
      <c r="E13" s="45"/>
      <c r="F13" s="45"/>
      <c r="G13" s="125"/>
      <c r="H13" s="126"/>
      <c r="I13" s="126"/>
      <c r="J13" s="26"/>
    </row>
    <row r="14" spans="1:10" ht="25.5">
      <c r="A14" s="131" t="s">
        <v>454</v>
      </c>
      <c r="B14" s="5"/>
      <c r="C14" s="45"/>
      <c r="D14" s="45"/>
      <c r="E14" s="45"/>
      <c r="F14" s="45"/>
      <c r="G14" s="125"/>
      <c r="H14" s="126"/>
      <c r="I14" s="126"/>
      <c r="J14" s="26"/>
    </row>
    <row r="15" spans="1:10" ht="26.25" customHeight="1">
      <c r="A15" s="50" t="s">
        <v>387</v>
      </c>
      <c r="B15" s="133" t="s">
        <v>661</v>
      </c>
      <c r="C15" s="132"/>
      <c r="D15" s="132"/>
      <c r="E15" s="132"/>
      <c r="F15" s="132"/>
      <c r="G15" s="26"/>
      <c r="H15" s="26"/>
      <c r="I15" s="26"/>
      <c r="J15" s="26"/>
    </row>
    <row r="16" spans="1:10" ht="26.25" customHeight="1">
      <c r="A16" s="108"/>
      <c r="B16" s="134"/>
      <c r="C16" s="135"/>
      <c r="D16" s="135"/>
      <c r="E16" s="135"/>
      <c r="F16" s="135"/>
      <c r="G16" s="135"/>
      <c r="H16" s="135"/>
      <c r="I16" s="135"/>
      <c r="J16" s="26"/>
    </row>
    <row r="17" spans="1:10" ht="15">
      <c r="A17" s="108"/>
      <c r="B17" s="109"/>
      <c r="C17" s="26"/>
      <c r="D17" s="26"/>
      <c r="E17" s="26"/>
      <c r="F17" s="26"/>
      <c r="G17" s="26"/>
      <c r="H17" s="26"/>
      <c r="I17" s="26"/>
      <c r="J17" s="26"/>
    </row>
    <row r="18" spans="1:6" ht="18.75">
      <c r="A18" s="200" t="s">
        <v>461</v>
      </c>
      <c r="B18" s="201"/>
      <c r="C18" s="201"/>
      <c r="D18" s="201"/>
      <c r="E18" s="201"/>
      <c r="F18" s="202"/>
    </row>
    <row r="19" spans="1:9" ht="25.5">
      <c r="A19" s="2" t="s">
        <v>482</v>
      </c>
      <c r="B19" s="3" t="s">
        <v>483</v>
      </c>
      <c r="C19" s="65" t="s">
        <v>339</v>
      </c>
      <c r="D19" s="65" t="s">
        <v>340</v>
      </c>
      <c r="E19" s="65" t="s">
        <v>418</v>
      </c>
      <c r="F19" s="65" t="s">
        <v>440</v>
      </c>
      <c r="G19" s="127"/>
      <c r="H19" s="26"/>
      <c r="I19" s="26"/>
    </row>
    <row r="20" spans="1:9" ht="15">
      <c r="A20" s="137" t="s">
        <v>417</v>
      </c>
      <c r="B20" s="42"/>
      <c r="C20" s="30"/>
      <c r="D20" s="30"/>
      <c r="E20" s="30"/>
      <c r="F20" s="30"/>
      <c r="G20" s="127"/>
      <c r="H20" s="26"/>
      <c r="I20" s="26"/>
    </row>
    <row r="21" spans="1:9" ht="15.75">
      <c r="A21" s="138" t="s">
        <v>411</v>
      </c>
      <c r="B21" s="136" t="s">
        <v>713</v>
      </c>
      <c r="C21" s="30"/>
      <c r="D21" s="30"/>
      <c r="E21" s="30"/>
      <c r="F21" s="30"/>
      <c r="G21" s="127"/>
      <c r="H21" s="26"/>
      <c r="I21" s="26"/>
    </row>
    <row r="22" spans="1:9" ht="30">
      <c r="A22" s="138" t="s">
        <v>412</v>
      </c>
      <c r="B22" s="136" t="s">
        <v>18</v>
      </c>
      <c r="C22" s="30"/>
      <c r="D22" s="30"/>
      <c r="E22" s="30"/>
      <c r="F22" s="30"/>
      <c r="G22" s="127"/>
      <c r="H22" s="26"/>
      <c r="I22" s="26"/>
    </row>
    <row r="23" spans="1:9" ht="15.75">
      <c r="A23" s="138" t="s">
        <v>413</v>
      </c>
      <c r="B23" s="136" t="s">
        <v>18</v>
      </c>
      <c r="C23" s="30"/>
      <c r="D23" s="30"/>
      <c r="E23" s="30"/>
      <c r="F23" s="30"/>
      <c r="G23" s="127"/>
      <c r="H23" s="26"/>
      <c r="I23" s="26"/>
    </row>
    <row r="24" spans="1:9" ht="30">
      <c r="A24" s="138" t="s">
        <v>414</v>
      </c>
      <c r="B24" s="136" t="s">
        <v>18</v>
      </c>
      <c r="C24" s="30"/>
      <c r="D24" s="30"/>
      <c r="E24" s="30"/>
      <c r="F24" s="30"/>
      <c r="G24" s="127"/>
      <c r="H24" s="26"/>
      <c r="I24" s="26"/>
    </row>
    <row r="25" spans="1:9" ht="15.75">
      <c r="A25" s="138" t="s">
        <v>415</v>
      </c>
      <c r="B25" s="136" t="s">
        <v>713</v>
      </c>
      <c r="C25" s="30"/>
      <c r="D25" s="30"/>
      <c r="E25" s="30"/>
      <c r="F25" s="30"/>
      <c r="G25" s="127"/>
      <c r="H25" s="26"/>
      <c r="I25" s="26"/>
    </row>
    <row r="26" spans="1:9" ht="15.75">
      <c r="A26" s="138" t="s">
        <v>416</v>
      </c>
      <c r="B26" s="78" t="s">
        <v>462</v>
      </c>
      <c r="C26" s="30"/>
      <c r="D26" s="30"/>
      <c r="E26" s="30"/>
      <c r="F26" s="30"/>
      <c r="G26" s="127"/>
      <c r="H26" s="26"/>
      <c r="I26" s="26"/>
    </row>
    <row r="27" spans="1:9" ht="24" customHeight="1">
      <c r="A27" s="50" t="s">
        <v>387</v>
      </c>
      <c r="B27" s="51"/>
      <c r="C27" s="132"/>
      <c r="D27" s="132"/>
      <c r="E27" s="132"/>
      <c r="F27" s="132"/>
      <c r="G27" s="127"/>
      <c r="H27" s="26"/>
      <c r="I27" s="26"/>
    </row>
    <row r="31" ht="25.5">
      <c r="A31" s="128" t="s">
        <v>448</v>
      </c>
    </row>
    <row r="32" ht="25.5">
      <c r="A32" s="129" t="s">
        <v>449</v>
      </c>
    </row>
    <row r="33" ht="15">
      <c r="A33" s="129" t="s">
        <v>450</v>
      </c>
    </row>
    <row r="34" ht="15">
      <c r="A34" s="130" t="s">
        <v>371</v>
      </c>
    </row>
  </sheetData>
  <sheetProtection/>
  <mergeCells count="3">
    <mergeCell ref="A2:F2"/>
    <mergeCell ref="A6:F6"/>
    <mergeCell ref="A18:F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79">
      <selection activeCell="A2" sqref="A2:IV115"/>
    </sheetView>
  </sheetViews>
  <sheetFormatPr defaultColWidth="9.140625" defaultRowHeight="15"/>
  <cols>
    <col min="1" max="1" width="92.57421875" style="0" customWidth="1"/>
    <col min="3" max="3" width="16.8515625" style="0" customWidth="1"/>
    <col min="4" max="4" width="14.140625" style="0" customWidth="1"/>
    <col min="5" max="5" width="15.8515625" style="0" customWidth="1"/>
    <col min="6" max="6" width="14.00390625" style="0" customWidth="1"/>
  </cols>
  <sheetData>
    <row r="1" spans="1:6" ht="15">
      <c r="A1" s="183" t="s">
        <v>755</v>
      </c>
      <c r="B1" s="183"/>
      <c r="C1" s="183"/>
      <c r="D1" s="183"/>
      <c r="E1" s="183"/>
      <c r="F1" s="183"/>
    </row>
    <row r="2" spans="1:8" s="160" customFormat="1" ht="24" customHeight="1">
      <c r="A2" s="187" t="s">
        <v>246</v>
      </c>
      <c r="B2" s="185"/>
      <c r="C2" s="185"/>
      <c r="D2" s="185"/>
      <c r="E2" s="185"/>
      <c r="F2" s="186"/>
      <c r="H2" s="168"/>
    </row>
    <row r="3" s="160" customFormat="1" ht="18">
      <c r="A3" s="53"/>
    </row>
    <row r="4" s="160" customFormat="1" ht="15">
      <c r="A4" s="141" t="s">
        <v>344</v>
      </c>
    </row>
    <row r="5" spans="1:7" s="160" customFormat="1" ht="60">
      <c r="A5" s="2" t="s">
        <v>482</v>
      </c>
      <c r="B5" s="3" t="s">
        <v>396</v>
      </c>
      <c r="C5" s="164" t="s">
        <v>277</v>
      </c>
      <c r="D5" s="164" t="s">
        <v>278</v>
      </c>
      <c r="E5" s="164" t="s">
        <v>426</v>
      </c>
      <c r="F5" s="175" t="s">
        <v>773</v>
      </c>
      <c r="G5" s="175" t="s">
        <v>774</v>
      </c>
    </row>
    <row r="6" spans="1:7" s="160" customFormat="1" ht="15" customHeight="1">
      <c r="A6" s="34" t="s">
        <v>662</v>
      </c>
      <c r="B6" s="6" t="s">
        <v>663</v>
      </c>
      <c r="C6" s="162">
        <v>26064731</v>
      </c>
      <c r="D6" s="162"/>
      <c r="E6" s="162"/>
      <c r="F6" s="162">
        <f>SUM(C6:E6)</f>
        <v>26064731</v>
      </c>
      <c r="G6" s="162">
        <v>26064731</v>
      </c>
    </row>
    <row r="7" spans="1:7" s="160" customFormat="1" ht="15" customHeight="1">
      <c r="A7" s="5" t="s">
        <v>664</v>
      </c>
      <c r="B7" s="6" t="s">
        <v>665</v>
      </c>
      <c r="C7" s="162"/>
      <c r="D7" s="162"/>
      <c r="E7" s="162"/>
      <c r="F7" s="162">
        <f aca="true" t="shared" si="0" ref="F7:F70">SUM(C7:E7)</f>
        <v>0</v>
      </c>
      <c r="G7" s="162">
        <v>0</v>
      </c>
    </row>
    <row r="8" spans="1:7" s="160" customFormat="1" ht="15" customHeight="1">
      <c r="A8" s="5" t="s">
        <v>666</v>
      </c>
      <c r="B8" s="6" t="s">
        <v>667</v>
      </c>
      <c r="C8" s="162">
        <v>6598778</v>
      </c>
      <c r="D8" s="162"/>
      <c r="E8" s="162"/>
      <c r="F8" s="162">
        <f t="shared" si="0"/>
        <v>6598778</v>
      </c>
      <c r="G8" s="162">
        <v>6598778</v>
      </c>
    </row>
    <row r="9" spans="1:7" s="160" customFormat="1" ht="15" customHeight="1">
      <c r="A9" s="5" t="s">
        <v>668</v>
      </c>
      <c r="B9" s="6" t="s">
        <v>669</v>
      </c>
      <c r="C9" s="162">
        <v>1200000</v>
      </c>
      <c r="D9" s="162"/>
      <c r="E9" s="162"/>
      <c r="F9" s="162">
        <f t="shared" si="0"/>
        <v>1200000</v>
      </c>
      <c r="G9" s="162">
        <v>1200000</v>
      </c>
    </row>
    <row r="10" spans="1:7" s="160" customFormat="1" ht="15" customHeight="1">
      <c r="A10" s="5" t="s">
        <v>670</v>
      </c>
      <c r="B10" s="6" t="s">
        <v>671</v>
      </c>
      <c r="C10" s="162"/>
      <c r="D10" s="162"/>
      <c r="E10" s="162"/>
      <c r="F10" s="162">
        <f t="shared" si="0"/>
        <v>0</v>
      </c>
      <c r="G10" s="162">
        <v>24684392</v>
      </c>
    </row>
    <row r="11" spans="1:7" s="160" customFormat="1" ht="15" customHeight="1">
      <c r="A11" s="5" t="s">
        <v>672</v>
      </c>
      <c r="B11" s="6" t="s">
        <v>673</v>
      </c>
      <c r="C11" s="162"/>
      <c r="D11" s="162"/>
      <c r="E11" s="162"/>
      <c r="F11" s="162">
        <f t="shared" si="0"/>
        <v>0</v>
      </c>
      <c r="G11" s="162">
        <v>0</v>
      </c>
    </row>
    <row r="12" spans="1:7" s="160" customFormat="1" ht="15" customHeight="1">
      <c r="A12" s="7" t="s">
        <v>202</v>
      </c>
      <c r="B12" s="8" t="s">
        <v>674</v>
      </c>
      <c r="C12" s="162">
        <f>SUM(C6:C11)</f>
        <v>33863509</v>
      </c>
      <c r="D12" s="162">
        <f>SUM(D6:D11)</f>
        <v>0</v>
      </c>
      <c r="E12" s="162">
        <f>SUM(E6:E11)</f>
        <v>0</v>
      </c>
      <c r="F12" s="162">
        <f>SUM(C12:E12)</f>
        <v>33863509</v>
      </c>
      <c r="G12" s="162">
        <f>SUM(G6:G11)</f>
        <v>58547901</v>
      </c>
    </row>
    <row r="13" spans="1:7" s="160" customFormat="1" ht="15" customHeight="1">
      <c r="A13" s="5" t="s">
        <v>675</v>
      </c>
      <c r="B13" s="6" t="s">
        <v>676</v>
      </c>
      <c r="C13" s="162"/>
      <c r="D13" s="162"/>
      <c r="E13" s="162"/>
      <c r="F13" s="162">
        <f t="shared" si="0"/>
        <v>0</v>
      </c>
      <c r="G13" s="162">
        <v>0</v>
      </c>
    </row>
    <row r="14" spans="1:7" s="160" customFormat="1" ht="15" customHeight="1">
      <c r="A14" s="5" t="s">
        <v>677</v>
      </c>
      <c r="B14" s="6" t="s">
        <v>678</v>
      </c>
      <c r="C14" s="162"/>
      <c r="D14" s="162"/>
      <c r="E14" s="162"/>
      <c r="F14" s="162">
        <f t="shared" si="0"/>
        <v>0</v>
      </c>
      <c r="G14" s="162">
        <v>0</v>
      </c>
    </row>
    <row r="15" spans="1:7" s="160" customFormat="1" ht="15" customHeight="1">
      <c r="A15" s="5" t="s">
        <v>164</v>
      </c>
      <c r="B15" s="6" t="s">
        <v>679</v>
      </c>
      <c r="C15" s="162"/>
      <c r="D15" s="162"/>
      <c r="E15" s="162"/>
      <c r="F15" s="162">
        <f t="shared" si="0"/>
        <v>0</v>
      </c>
      <c r="G15" s="162">
        <v>0</v>
      </c>
    </row>
    <row r="16" spans="1:7" s="160" customFormat="1" ht="15" customHeight="1">
      <c r="A16" s="5" t="s">
        <v>165</v>
      </c>
      <c r="B16" s="6" t="s">
        <v>680</v>
      </c>
      <c r="C16" s="162"/>
      <c r="D16" s="162"/>
      <c r="E16" s="162"/>
      <c r="F16" s="162">
        <f t="shared" si="0"/>
        <v>0</v>
      </c>
      <c r="G16" s="162">
        <v>0</v>
      </c>
    </row>
    <row r="17" spans="1:7" s="160" customFormat="1" ht="15" customHeight="1">
      <c r="A17" s="5" t="s">
        <v>166</v>
      </c>
      <c r="B17" s="6" t="s">
        <v>681</v>
      </c>
      <c r="C17" s="162"/>
      <c r="D17" s="162"/>
      <c r="E17" s="162"/>
      <c r="F17" s="162">
        <f t="shared" si="0"/>
        <v>0</v>
      </c>
      <c r="G17" s="162">
        <v>5130000</v>
      </c>
    </row>
    <row r="18" spans="1:7" s="160" customFormat="1" ht="15" customHeight="1">
      <c r="A18" s="42" t="s">
        <v>203</v>
      </c>
      <c r="B18" s="55" t="s">
        <v>682</v>
      </c>
      <c r="C18" s="162">
        <f>SUM(C12:C17)</f>
        <v>33863509</v>
      </c>
      <c r="D18" s="162">
        <f>SUM(D12:D17)</f>
        <v>0</v>
      </c>
      <c r="E18" s="162">
        <f>SUM(E12:E17)</f>
        <v>0</v>
      </c>
      <c r="F18" s="162">
        <f t="shared" si="0"/>
        <v>33863509</v>
      </c>
      <c r="G18" s="162">
        <f>SUM(G12+G13+G14+G15+G16+G17)</f>
        <v>63677901</v>
      </c>
    </row>
    <row r="19" spans="1:7" s="160" customFormat="1" ht="15" customHeight="1">
      <c r="A19" s="5" t="s">
        <v>170</v>
      </c>
      <c r="B19" s="6" t="s">
        <v>691</v>
      </c>
      <c r="C19" s="162"/>
      <c r="D19" s="162"/>
      <c r="E19" s="162"/>
      <c r="F19" s="162">
        <f t="shared" si="0"/>
        <v>0</v>
      </c>
      <c r="G19" s="162">
        <v>0</v>
      </c>
    </row>
    <row r="20" spans="1:7" s="160" customFormat="1" ht="15" customHeight="1">
      <c r="A20" s="5" t="s">
        <v>171</v>
      </c>
      <c r="B20" s="6" t="s">
        <v>692</v>
      </c>
      <c r="C20" s="162"/>
      <c r="D20" s="162"/>
      <c r="E20" s="162"/>
      <c r="F20" s="162">
        <f t="shared" si="0"/>
        <v>0</v>
      </c>
      <c r="G20" s="162">
        <v>0</v>
      </c>
    </row>
    <row r="21" spans="1:7" s="160" customFormat="1" ht="15" customHeight="1">
      <c r="A21" s="7" t="s">
        <v>205</v>
      </c>
      <c r="B21" s="8" t="s">
        <v>693</v>
      </c>
      <c r="C21" s="162">
        <f>SUM(C19:C20)</f>
        <v>0</v>
      </c>
      <c r="D21" s="162"/>
      <c r="E21" s="162"/>
      <c r="F21" s="162">
        <f t="shared" si="0"/>
        <v>0</v>
      </c>
      <c r="G21" s="162">
        <v>0</v>
      </c>
    </row>
    <row r="22" spans="1:7" s="160" customFormat="1" ht="15" customHeight="1">
      <c r="A22" s="5" t="s">
        <v>172</v>
      </c>
      <c r="B22" s="6" t="s">
        <v>694</v>
      </c>
      <c r="C22" s="162"/>
      <c r="D22" s="162"/>
      <c r="E22" s="162"/>
      <c r="F22" s="162">
        <f t="shared" si="0"/>
        <v>0</v>
      </c>
      <c r="G22" s="162">
        <v>0</v>
      </c>
    </row>
    <row r="23" spans="1:7" s="160" customFormat="1" ht="15" customHeight="1">
      <c r="A23" s="5" t="s">
        <v>173</v>
      </c>
      <c r="B23" s="6" t="s">
        <v>695</v>
      </c>
      <c r="C23" s="162"/>
      <c r="D23" s="162"/>
      <c r="E23" s="162"/>
      <c r="F23" s="162">
        <f t="shared" si="0"/>
        <v>0</v>
      </c>
      <c r="G23" s="162">
        <v>0</v>
      </c>
    </row>
    <row r="24" spans="1:7" s="160" customFormat="1" ht="15" customHeight="1">
      <c r="A24" s="5" t="s">
        <v>174</v>
      </c>
      <c r="B24" s="6" t="s">
        <v>696</v>
      </c>
      <c r="C24" s="162">
        <v>35800000</v>
      </c>
      <c r="D24" s="162"/>
      <c r="E24" s="162"/>
      <c r="F24" s="162">
        <f t="shared" si="0"/>
        <v>35800000</v>
      </c>
      <c r="G24" s="162">
        <v>37800000</v>
      </c>
    </row>
    <row r="25" spans="1:7" s="160" customFormat="1" ht="15" customHeight="1">
      <c r="A25" s="5" t="s">
        <v>175</v>
      </c>
      <c r="B25" s="6" t="s">
        <v>697</v>
      </c>
      <c r="C25" s="162">
        <v>8500000</v>
      </c>
      <c r="D25" s="162"/>
      <c r="E25" s="162"/>
      <c r="F25" s="162">
        <f t="shared" si="0"/>
        <v>8500000</v>
      </c>
      <c r="G25" s="162">
        <v>8500000</v>
      </c>
    </row>
    <row r="26" spans="1:7" s="160" customFormat="1" ht="15" customHeight="1">
      <c r="A26" s="5" t="s">
        <v>176</v>
      </c>
      <c r="B26" s="6" t="s">
        <v>700</v>
      </c>
      <c r="C26" s="162"/>
      <c r="D26" s="162"/>
      <c r="E26" s="162"/>
      <c r="F26" s="162">
        <f t="shared" si="0"/>
        <v>0</v>
      </c>
      <c r="G26" s="162">
        <v>0</v>
      </c>
    </row>
    <row r="27" spans="1:7" s="160" customFormat="1" ht="15" customHeight="1">
      <c r="A27" s="5" t="s">
        <v>701</v>
      </c>
      <c r="B27" s="6" t="s">
        <v>702</v>
      </c>
      <c r="C27" s="162"/>
      <c r="D27" s="162"/>
      <c r="E27" s="162"/>
      <c r="F27" s="162">
        <f t="shared" si="0"/>
        <v>0</v>
      </c>
      <c r="G27" s="162">
        <v>0</v>
      </c>
    </row>
    <row r="28" spans="1:7" s="160" customFormat="1" ht="15" customHeight="1">
      <c r="A28" s="5" t="s">
        <v>177</v>
      </c>
      <c r="B28" s="6" t="s">
        <v>703</v>
      </c>
      <c r="C28" s="162">
        <v>2400000</v>
      </c>
      <c r="D28" s="162"/>
      <c r="E28" s="162"/>
      <c r="F28" s="162">
        <f t="shared" si="0"/>
        <v>2400000</v>
      </c>
      <c r="G28" s="162">
        <v>2400000</v>
      </c>
    </row>
    <row r="29" spans="1:7" s="160" customFormat="1" ht="15" customHeight="1">
      <c r="A29" s="5" t="s">
        <v>178</v>
      </c>
      <c r="B29" s="6" t="s">
        <v>708</v>
      </c>
      <c r="C29" s="162">
        <v>2200000</v>
      </c>
      <c r="D29" s="162"/>
      <c r="E29" s="162"/>
      <c r="F29" s="162">
        <f t="shared" si="0"/>
        <v>2200000</v>
      </c>
      <c r="G29" s="162">
        <v>2200000</v>
      </c>
    </row>
    <row r="30" spans="1:7" s="160" customFormat="1" ht="15" customHeight="1">
      <c r="A30" s="7" t="s">
        <v>206</v>
      </c>
      <c r="B30" s="8" t="s">
        <v>711</v>
      </c>
      <c r="C30" s="162">
        <f>SUM(C25:C29)</f>
        <v>13100000</v>
      </c>
      <c r="D30" s="162"/>
      <c r="E30" s="162"/>
      <c r="F30" s="162">
        <f t="shared" si="0"/>
        <v>13100000</v>
      </c>
      <c r="G30" s="162">
        <v>13100000</v>
      </c>
    </row>
    <row r="31" spans="1:7" s="160" customFormat="1" ht="15" customHeight="1">
      <c r="A31" s="5" t="s">
        <v>179</v>
      </c>
      <c r="B31" s="6" t="s">
        <v>712</v>
      </c>
      <c r="C31" s="162"/>
      <c r="D31" s="162"/>
      <c r="E31" s="162"/>
      <c r="F31" s="162">
        <f t="shared" si="0"/>
        <v>0</v>
      </c>
      <c r="G31" s="162">
        <v>0</v>
      </c>
    </row>
    <row r="32" spans="1:7" s="160" customFormat="1" ht="15" customHeight="1">
      <c r="A32" s="42" t="s">
        <v>207</v>
      </c>
      <c r="B32" s="55" t="s">
        <v>713</v>
      </c>
      <c r="C32" s="162">
        <f>SUM(C21+C22+C23+C24+C30+C31)</f>
        <v>48900000</v>
      </c>
      <c r="D32" s="162">
        <f>SUM(D21+D22+D23+D24+D30+D31)</f>
        <v>0</v>
      </c>
      <c r="E32" s="162">
        <f>SUM(E21+E22+E23+E24+E30+E31)</f>
        <v>0</v>
      </c>
      <c r="F32" s="162">
        <f t="shared" si="0"/>
        <v>48900000</v>
      </c>
      <c r="G32" s="162">
        <f>SUM(G24+G30)</f>
        <v>50900000</v>
      </c>
    </row>
    <row r="33" spans="1:7" s="160" customFormat="1" ht="15" customHeight="1">
      <c r="A33" s="13" t="s">
        <v>714</v>
      </c>
      <c r="B33" s="6" t="s">
        <v>715</v>
      </c>
      <c r="C33" s="162"/>
      <c r="D33" s="162"/>
      <c r="E33" s="162"/>
      <c r="F33" s="162">
        <f t="shared" si="0"/>
        <v>0</v>
      </c>
      <c r="G33" s="162">
        <v>0</v>
      </c>
    </row>
    <row r="34" spans="1:7" s="160" customFormat="1" ht="15" customHeight="1">
      <c r="A34" s="13" t="s">
        <v>180</v>
      </c>
      <c r="B34" s="6" t="s">
        <v>716</v>
      </c>
      <c r="C34" s="162">
        <v>0</v>
      </c>
      <c r="D34" s="162">
        <v>24000000</v>
      </c>
      <c r="E34" s="162"/>
      <c r="F34" s="162">
        <f t="shared" si="0"/>
        <v>24000000</v>
      </c>
      <c r="G34" s="162">
        <v>24579000</v>
      </c>
    </row>
    <row r="35" spans="1:7" s="160" customFormat="1" ht="15" customHeight="1">
      <c r="A35" s="13" t="s">
        <v>181</v>
      </c>
      <c r="B35" s="6" t="s">
        <v>717</v>
      </c>
      <c r="C35" s="162">
        <v>0</v>
      </c>
      <c r="D35" s="162">
        <v>1600000</v>
      </c>
      <c r="E35" s="162"/>
      <c r="F35" s="162">
        <f t="shared" si="0"/>
        <v>1600000</v>
      </c>
      <c r="G35" s="162">
        <v>2620000</v>
      </c>
    </row>
    <row r="36" spans="1:7" s="160" customFormat="1" ht="15" customHeight="1">
      <c r="A36" s="13" t="s">
        <v>182</v>
      </c>
      <c r="B36" s="6" t="s">
        <v>718</v>
      </c>
      <c r="C36" s="162">
        <v>12020075</v>
      </c>
      <c r="D36" s="162"/>
      <c r="E36" s="162"/>
      <c r="F36" s="162">
        <f t="shared" si="0"/>
        <v>12020075</v>
      </c>
      <c r="G36" s="162">
        <v>12009789</v>
      </c>
    </row>
    <row r="37" spans="1:7" s="160" customFormat="1" ht="15" customHeight="1">
      <c r="A37" s="13" t="s">
        <v>719</v>
      </c>
      <c r="B37" s="6" t="s">
        <v>720</v>
      </c>
      <c r="C37" s="162"/>
      <c r="D37" s="162"/>
      <c r="E37" s="162"/>
      <c r="F37" s="162">
        <f t="shared" si="0"/>
        <v>0</v>
      </c>
      <c r="G37" s="162">
        <v>0</v>
      </c>
    </row>
    <row r="38" spans="1:7" s="160" customFormat="1" ht="15" customHeight="1">
      <c r="A38" s="13" t="s">
        <v>721</v>
      </c>
      <c r="B38" s="6" t="s">
        <v>722</v>
      </c>
      <c r="C38" s="162">
        <v>0</v>
      </c>
      <c r="D38" s="162">
        <v>6750000</v>
      </c>
      <c r="E38" s="162"/>
      <c r="F38" s="162">
        <f t="shared" si="0"/>
        <v>6750000</v>
      </c>
      <c r="G38" s="162">
        <v>6907000</v>
      </c>
    </row>
    <row r="39" spans="1:7" s="160" customFormat="1" ht="15" customHeight="1">
      <c r="A39" s="13" t="s">
        <v>723</v>
      </c>
      <c r="B39" s="6" t="s">
        <v>724</v>
      </c>
      <c r="C39" s="162"/>
      <c r="D39" s="162"/>
      <c r="E39" s="162"/>
      <c r="F39" s="162">
        <f t="shared" si="0"/>
        <v>0</v>
      </c>
      <c r="G39" s="162">
        <v>0</v>
      </c>
    </row>
    <row r="40" spans="1:7" s="160" customFormat="1" ht="15" customHeight="1">
      <c r="A40" s="13" t="s">
        <v>183</v>
      </c>
      <c r="B40" s="6" t="s">
        <v>725</v>
      </c>
      <c r="C40" s="162">
        <v>3000000</v>
      </c>
      <c r="D40" s="162"/>
      <c r="E40" s="162"/>
      <c r="F40" s="162">
        <f t="shared" si="0"/>
        <v>3000000</v>
      </c>
      <c r="G40" s="162">
        <v>3000000</v>
      </c>
    </row>
    <row r="41" spans="1:7" s="160" customFormat="1" ht="15" customHeight="1">
      <c r="A41" s="13" t="s">
        <v>184</v>
      </c>
      <c r="B41" s="6" t="s">
        <v>726</v>
      </c>
      <c r="C41" s="162"/>
      <c r="D41" s="162"/>
      <c r="E41" s="162"/>
      <c r="F41" s="162">
        <f t="shared" si="0"/>
        <v>0</v>
      </c>
      <c r="G41" s="162">
        <v>0</v>
      </c>
    </row>
    <row r="42" spans="1:7" s="160" customFormat="1" ht="15" customHeight="1">
      <c r="A42" s="13" t="s">
        <v>185</v>
      </c>
      <c r="B42" s="6" t="s">
        <v>775</v>
      </c>
      <c r="C42" s="162">
        <v>760000</v>
      </c>
      <c r="D42" s="162"/>
      <c r="E42" s="162"/>
      <c r="F42" s="162">
        <f t="shared" si="0"/>
        <v>760000</v>
      </c>
      <c r="G42" s="162">
        <v>760000</v>
      </c>
    </row>
    <row r="43" spans="1:7" s="160" customFormat="1" ht="15" customHeight="1">
      <c r="A43" s="54" t="s">
        <v>208</v>
      </c>
      <c r="B43" s="55" t="s">
        <v>10</v>
      </c>
      <c r="C43" s="162">
        <f>SUM(C33:C42)</f>
        <v>15780075</v>
      </c>
      <c r="D43" s="162">
        <f>SUM(D33:D42)</f>
        <v>32350000</v>
      </c>
      <c r="E43" s="162">
        <f>SUM(E33:E42)</f>
        <v>0</v>
      </c>
      <c r="F43" s="162">
        <f t="shared" si="0"/>
        <v>48130075</v>
      </c>
      <c r="G43" s="162">
        <f>SUM(G33:G42)</f>
        <v>49875789</v>
      </c>
    </row>
    <row r="44" spans="1:7" s="160" customFormat="1" ht="15" customHeight="1">
      <c r="A44" s="13" t="s">
        <v>19</v>
      </c>
      <c r="B44" s="6" t="s">
        <v>20</v>
      </c>
      <c r="C44" s="162"/>
      <c r="D44" s="162"/>
      <c r="E44" s="162"/>
      <c r="F44" s="162">
        <f t="shared" si="0"/>
        <v>0</v>
      </c>
      <c r="G44" s="162">
        <v>0</v>
      </c>
    </row>
    <row r="45" spans="1:7" s="160" customFormat="1" ht="15" customHeight="1">
      <c r="A45" s="5" t="s">
        <v>189</v>
      </c>
      <c r="B45" s="6" t="s">
        <v>21</v>
      </c>
      <c r="C45" s="162"/>
      <c r="D45" s="162"/>
      <c r="E45" s="162"/>
      <c r="F45" s="162">
        <f t="shared" si="0"/>
        <v>0</v>
      </c>
      <c r="G45" s="162">
        <v>0</v>
      </c>
    </row>
    <row r="46" spans="1:7" s="160" customFormat="1" ht="15" customHeight="1">
      <c r="A46" s="13" t="s">
        <v>190</v>
      </c>
      <c r="B46" s="6" t="s">
        <v>22</v>
      </c>
      <c r="C46" s="162">
        <v>3500000</v>
      </c>
      <c r="D46" s="162"/>
      <c r="E46" s="162"/>
      <c r="F46" s="162">
        <f t="shared" si="0"/>
        <v>3500000</v>
      </c>
      <c r="G46" s="162">
        <v>0</v>
      </c>
    </row>
    <row r="47" spans="1:7" s="160" customFormat="1" ht="15" customHeight="1">
      <c r="A47" s="42" t="s">
        <v>210</v>
      </c>
      <c r="B47" s="55" t="s">
        <v>23</v>
      </c>
      <c r="C47" s="162">
        <f>SUM(C44:C46)</f>
        <v>3500000</v>
      </c>
      <c r="D47" s="162">
        <f>SUM(D44:D46)</f>
        <v>0</v>
      </c>
      <c r="E47" s="162">
        <f>SUM(E44:E46)</f>
        <v>0</v>
      </c>
      <c r="F47" s="162">
        <f t="shared" si="0"/>
        <v>3500000</v>
      </c>
      <c r="G47" s="162">
        <v>0</v>
      </c>
    </row>
    <row r="48" spans="1:7" s="160" customFormat="1" ht="15" customHeight="1">
      <c r="A48" s="64" t="s">
        <v>427</v>
      </c>
      <c r="B48" s="68"/>
      <c r="C48" s="162">
        <f>SUM(C18+C32+C43+C47)</f>
        <v>102043584</v>
      </c>
      <c r="D48" s="162">
        <f>SUM(D18+D32+D43+D47)</f>
        <v>32350000</v>
      </c>
      <c r="E48" s="162">
        <f>SUM(E18+E32+E43+E47)</f>
        <v>0</v>
      </c>
      <c r="F48" s="162">
        <f>SUM(C48:E48)</f>
        <v>134393584</v>
      </c>
      <c r="G48" s="162">
        <f>SUM(G18+G32+G43+G47)</f>
        <v>164453690</v>
      </c>
    </row>
    <row r="49" spans="1:7" s="160" customFormat="1" ht="15" customHeight="1">
      <c r="A49" s="5" t="s">
        <v>683</v>
      </c>
      <c r="B49" s="6" t="s">
        <v>684</v>
      </c>
      <c r="C49" s="162"/>
      <c r="D49" s="162"/>
      <c r="E49" s="162"/>
      <c r="F49" s="162">
        <f t="shared" si="0"/>
        <v>0</v>
      </c>
      <c r="G49" s="176">
        <v>12763163</v>
      </c>
    </row>
    <row r="50" spans="1:7" s="160" customFormat="1" ht="15" customHeight="1">
      <c r="A50" s="5" t="s">
        <v>685</v>
      </c>
      <c r="B50" s="6" t="s">
        <v>686</v>
      </c>
      <c r="C50" s="162"/>
      <c r="D50" s="162"/>
      <c r="E50" s="162"/>
      <c r="F50" s="162">
        <f t="shared" si="0"/>
        <v>0</v>
      </c>
      <c r="G50" s="176">
        <v>0</v>
      </c>
    </row>
    <row r="51" spans="1:7" s="160" customFormat="1" ht="15" customHeight="1">
      <c r="A51" s="5" t="s">
        <v>167</v>
      </c>
      <c r="B51" s="6" t="s">
        <v>687</v>
      </c>
      <c r="C51" s="162"/>
      <c r="D51" s="162"/>
      <c r="E51" s="162"/>
      <c r="F51" s="162">
        <f t="shared" si="0"/>
        <v>0</v>
      </c>
      <c r="G51" s="176">
        <v>0</v>
      </c>
    </row>
    <row r="52" spans="1:7" s="160" customFormat="1" ht="15" customHeight="1">
      <c r="A52" s="5" t="s">
        <v>168</v>
      </c>
      <c r="B52" s="6" t="s">
        <v>688</v>
      </c>
      <c r="C52" s="162"/>
      <c r="D52" s="162"/>
      <c r="E52" s="162"/>
      <c r="F52" s="162">
        <f t="shared" si="0"/>
        <v>0</v>
      </c>
      <c r="G52" s="176">
        <v>0</v>
      </c>
    </row>
    <row r="53" spans="1:7" s="160" customFormat="1" ht="15" customHeight="1">
      <c r="A53" s="5" t="s">
        <v>169</v>
      </c>
      <c r="B53" s="6" t="s">
        <v>689</v>
      </c>
      <c r="C53" s="162"/>
      <c r="D53" s="162"/>
      <c r="E53" s="162"/>
      <c r="F53" s="162">
        <f t="shared" si="0"/>
        <v>0</v>
      </c>
      <c r="G53" s="162">
        <v>0</v>
      </c>
    </row>
    <row r="54" spans="1:7" s="160" customFormat="1" ht="15" customHeight="1">
      <c r="A54" s="42" t="s">
        <v>204</v>
      </c>
      <c r="B54" s="55" t="s">
        <v>690</v>
      </c>
      <c r="C54" s="162">
        <f>SUM(C49:C53)</f>
        <v>0</v>
      </c>
      <c r="D54" s="162">
        <f>SUM(D49:D53)</f>
        <v>0</v>
      </c>
      <c r="E54" s="162">
        <f>SUM(E49:E53)</f>
        <v>0</v>
      </c>
      <c r="F54" s="162">
        <f t="shared" si="0"/>
        <v>0</v>
      </c>
      <c r="G54" s="162">
        <f>SUM(G49:G53)</f>
        <v>12763163</v>
      </c>
    </row>
    <row r="55" spans="1:7" s="160" customFormat="1" ht="15" customHeight="1">
      <c r="A55" s="13" t="s">
        <v>186</v>
      </c>
      <c r="B55" s="6" t="s">
        <v>11</v>
      </c>
      <c r="C55" s="162"/>
      <c r="D55" s="162"/>
      <c r="E55" s="162"/>
      <c r="F55" s="162">
        <f t="shared" si="0"/>
        <v>0</v>
      </c>
      <c r="G55" s="162">
        <v>0</v>
      </c>
    </row>
    <row r="56" spans="1:7" s="160" customFormat="1" ht="15" customHeight="1">
      <c r="A56" s="13" t="s">
        <v>187</v>
      </c>
      <c r="B56" s="6" t="s">
        <v>12</v>
      </c>
      <c r="C56" s="162"/>
      <c r="D56" s="162">
        <v>9025000</v>
      </c>
      <c r="E56" s="162"/>
      <c r="F56" s="162">
        <f t="shared" si="0"/>
        <v>9025000</v>
      </c>
      <c r="G56" s="162">
        <v>9025000</v>
      </c>
    </row>
    <row r="57" spans="1:7" s="160" customFormat="1" ht="15" customHeight="1">
      <c r="A57" s="13" t="s">
        <v>13</v>
      </c>
      <c r="B57" s="6" t="s">
        <v>14</v>
      </c>
      <c r="C57" s="162"/>
      <c r="D57" s="162"/>
      <c r="E57" s="162"/>
      <c r="F57" s="162">
        <f t="shared" si="0"/>
        <v>0</v>
      </c>
      <c r="G57" s="162">
        <v>0</v>
      </c>
    </row>
    <row r="58" spans="1:7" s="160" customFormat="1" ht="15" customHeight="1">
      <c r="A58" s="13" t="s">
        <v>188</v>
      </c>
      <c r="B58" s="6" t="s">
        <v>15</v>
      </c>
      <c r="C58" s="162"/>
      <c r="D58" s="162"/>
      <c r="E58" s="162"/>
      <c r="F58" s="162">
        <f t="shared" si="0"/>
        <v>0</v>
      </c>
      <c r="G58" s="162">
        <v>0</v>
      </c>
    </row>
    <row r="59" spans="1:7" s="160" customFormat="1" ht="15" customHeight="1">
      <c r="A59" s="13" t="s">
        <v>16</v>
      </c>
      <c r="B59" s="6" t="s">
        <v>17</v>
      </c>
      <c r="C59" s="162"/>
      <c r="D59" s="162"/>
      <c r="E59" s="162"/>
      <c r="F59" s="162">
        <f t="shared" si="0"/>
        <v>0</v>
      </c>
      <c r="G59" s="162">
        <v>0</v>
      </c>
    </row>
    <row r="60" spans="1:7" s="160" customFormat="1" ht="15" customHeight="1">
      <c r="A60" s="42" t="s">
        <v>209</v>
      </c>
      <c r="B60" s="55" t="s">
        <v>18</v>
      </c>
      <c r="C60" s="162">
        <f>SUM(C55:C59)</f>
        <v>0</v>
      </c>
      <c r="D60" s="162">
        <f>SUM(D55:D59)</f>
        <v>9025000</v>
      </c>
      <c r="E60" s="162">
        <f>SUM(E55:E59)</f>
        <v>0</v>
      </c>
      <c r="F60" s="162">
        <f t="shared" si="0"/>
        <v>9025000</v>
      </c>
      <c r="G60" s="162">
        <v>9025000</v>
      </c>
    </row>
    <row r="61" spans="1:7" s="160" customFormat="1" ht="15" customHeight="1">
      <c r="A61" s="13" t="s">
        <v>24</v>
      </c>
      <c r="B61" s="6" t="s">
        <v>25</v>
      </c>
      <c r="C61" s="162"/>
      <c r="D61" s="162"/>
      <c r="E61" s="162"/>
      <c r="F61" s="162">
        <f t="shared" si="0"/>
        <v>0</v>
      </c>
      <c r="G61" s="162"/>
    </row>
    <row r="62" spans="1:7" s="160" customFormat="1" ht="15" customHeight="1">
      <c r="A62" s="5" t="s">
        <v>191</v>
      </c>
      <c r="B62" s="6" t="s">
        <v>776</v>
      </c>
      <c r="C62" s="162"/>
      <c r="D62" s="162">
        <v>300000</v>
      </c>
      <c r="E62" s="162"/>
      <c r="F62" s="162">
        <f t="shared" si="0"/>
        <v>300000</v>
      </c>
      <c r="G62" s="162">
        <v>300000</v>
      </c>
    </row>
    <row r="63" spans="1:7" s="160" customFormat="1" ht="15" customHeight="1">
      <c r="A63" s="13" t="s">
        <v>192</v>
      </c>
      <c r="B63" s="6" t="s">
        <v>27</v>
      </c>
      <c r="C63" s="162">
        <v>150000</v>
      </c>
      <c r="D63" s="162">
        <v>500000</v>
      </c>
      <c r="E63" s="162"/>
      <c r="F63" s="162">
        <f t="shared" si="0"/>
        <v>650000</v>
      </c>
      <c r="G63" s="162">
        <v>1150000</v>
      </c>
    </row>
    <row r="64" spans="1:7" s="160" customFormat="1" ht="15" customHeight="1">
      <c r="A64" s="42" t="s">
        <v>212</v>
      </c>
      <c r="B64" s="55" t="s">
        <v>28</v>
      </c>
      <c r="C64" s="162">
        <f>SUM(C61:C63)</f>
        <v>150000</v>
      </c>
      <c r="D64" s="162">
        <f>SUM(D61:D63)</f>
        <v>800000</v>
      </c>
      <c r="E64" s="162">
        <f>SUM(E61:E63)</f>
        <v>0</v>
      </c>
      <c r="F64" s="162">
        <f t="shared" si="0"/>
        <v>950000</v>
      </c>
      <c r="G64" s="162">
        <v>1450000</v>
      </c>
    </row>
    <row r="65" spans="1:7" s="160" customFormat="1" ht="15" customHeight="1">
      <c r="A65" s="64" t="s">
        <v>428</v>
      </c>
      <c r="B65" s="68"/>
      <c r="C65" s="162">
        <f>SUM(C64,C60,C54)</f>
        <v>150000</v>
      </c>
      <c r="D65" s="162">
        <f>SUM(D64,D60,D54)</f>
        <v>9825000</v>
      </c>
      <c r="E65" s="162">
        <f>SUM(E64,E60,E54)</f>
        <v>0</v>
      </c>
      <c r="F65" s="162">
        <f t="shared" si="0"/>
        <v>9975000</v>
      </c>
      <c r="G65" s="162">
        <f>SUM(G64,G60,G54)</f>
        <v>23238163</v>
      </c>
    </row>
    <row r="66" spans="1:7" s="160" customFormat="1" ht="15.75">
      <c r="A66" s="52" t="s">
        <v>211</v>
      </c>
      <c r="B66" s="38" t="s">
        <v>29</v>
      </c>
      <c r="C66" s="162">
        <f>SUM(C48+C65)</f>
        <v>102193584</v>
      </c>
      <c r="D66" s="162">
        <f>SUM(D48+D65)</f>
        <v>42175000</v>
      </c>
      <c r="E66" s="162">
        <f>SUM(E48+E65)</f>
        <v>0</v>
      </c>
      <c r="F66" s="162">
        <f>SUM(C66:E66)</f>
        <v>144368584</v>
      </c>
      <c r="G66" s="162">
        <f>SUM(G48+G65)</f>
        <v>187691853</v>
      </c>
    </row>
    <row r="67" spans="1:7" s="160" customFormat="1" ht="15.75">
      <c r="A67" s="170" t="s">
        <v>429</v>
      </c>
      <c r="B67" s="116"/>
      <c r="C67" s="162"/>
      <c r="D67" s="162"/>
      <c r="E67" s="162"/>
      <c r="F67" s="162"/>
      <c r="G67" s="162"/>
    </row>
    <row r="68" spans="1:7" s="160" customFormat="1" ht="15.75">
      <c r="A68" s="170" t="s">
        <v>430</v>
      </c>
      <c r="B68" s="116"/>
      <c r="C68" s="162"/>
      <c r="D68" s="162"/>
      <c r="E68" s="162"/>
      <c r="F68" s="162">
        <f t="shared" si="0"/>
        <v>0</v>
      </c>
      <c r="G68" s="162">
        <v>0</v>
      </c>
    </row>
    <row r="69" spans="1:7" s="160" customFormat="1" ht="15">
      <c r="A69" s="40" t="s">
        <v>194</v>
      </c>
      <c r="B69" s="5" t="s">
        <v>30</v>
      </c>
      <c r="C69" s="162"/>
      <c r="D69" s="162"/>
      <c r="E69" s="162"/>
      <c r="F69" s="162">
        <f t="shared" si="0"/>
        <v>0</v>
      </c>
      <c r="G69" s="162">
        <v>0</v>
      </c>
    </row>
    <row r="70" spans="1:7" s="160" customFormat="1" ht="15">
      <c r="A70" s="13" t="s">
        <v>31</v>
      </c>
      <c r="B70" s="5" t="s">
        <v>32</v>
      </c>
      <c r="C70" s="162"/>
      <c r="D70" s="162"/>
      <c r="E70" s="162"/>
      <c r="F70" s="162">
        <f t="shared" si="0"/>
        <v>0</v>
      </c>
      <c r="G70" s="162">
        <v>0</v>
      </c>
    </row>
    <row r="71" spans="1:7" s="160" customFormat="1" ht="15">
      <c r="A71" s="40" t="s">
        <v>195</v>
      </c>
      <c r="B71" s="5" t="s">
        <v>33</v>
      </c>
      <c r="C71" s="162"/>
      <c r="D71" s="162"/>
      <c r="E71" s="162"/>
      <c r="F71" s="162">
        <f aca="true" t="shared" si="1" ref="F71:F95">SUM(C71:E71)</f>
        <v>0</v>
      </c>
      <c r="G71" s="162">
        <v>0</v>
      </c>
    </row>
    <row r="72" spans="1:7" s="160" customFormat="1" ht="15">
      <c r="A72" s="15" t="s">
        <v>213</v>
      </c>
      <c r="B72" s="7" t="s">
        <v>34</v>
      </c>
      <c r="C72" s="162"/>
      <c r="D72" s="162"/>
      <c r="E72" s="162"/>
      <c r="F72" s="162">
        <f t="shared" si="1"/>
        <v>0</v>
      </c>
      <c r="G72" s="162">
        <v>0</v>
      </c>
    </row>
    <row r="73" spans="1:7" s="160" customFormat="1" ht="15">
      <c r="A73" s="13" t="s">
        <v>196</v>
      </c>
      <c r="B73" s="5" t="s">
        <v>35</v>
      </c>
      <c r="C73" s="162"/>
      <c r="D73" s="162"/>
      <c r="E73" s="162"/>
      <c r="F73" s="162">
        <f t="shared" si="1"/>
        <v>0</v>
      </c>
      <c r="G73" s="162">
        <v>0</v>
      </c>
    </row>
    <row r="74" spans="1:7" s="160" customFormat="1" ht="15">
      <c r="A74" s="40" t="s">
        <v>36</v>
      </c>
      <c r="B74" s="5" t="s">
        <v>37</v>
      </c>
      <c r="C74" s="162"/>
      <c r="D74" s="162"/>
      <c r="E74" s="162"/>
      <c r="F74" s="162">
        <f t="shared" si="1"/>
        <v>0</v>
      </c>
      <c r="G74" s="162">
        <v>0</v>
      </c>
    </row>
    <row r="75" spans="1:7" s="160" customFormat="1" ht="15">
      <c r="A75" s="13" t="s">
        <v>197</v>
      </c>
      <c r="B75" s="5" t="s">
        <v>38</v>
      </c>
      <c r="C75" s="162"/>
      <c r="D75" s="162"/>
      <c r="E75" s="162"/>
      <c r="F75" s="162">
        <f t="shared" si="1"/>
        <v>0</v>
      </c>
      <c r="G75" s="162">
        <v>0</v>
      </c>
    </row>
    <row r="76" spans="1:7" s="160" customFormat="1" ht="15">
      <c r="A76" s="40" t="s">
        <v>39</v>
      </c>
      <c r="B76" s="5" t="s">
        <v>40</v>
      </c>
      <c r="C76" s="162"/>
      <c r="D76" s="162"/>
      <c r="E76" s="162"/>
      <c r="F76" s="162">
        <f t="shared" si="1"/>
        <v>0</v>
      </c>
      <c r="G76" s="162">
        <v>0</v>
      </c>
    </row>
    <row r="77" spans="1:7" s="160" customFormat="1" ht="15">
      <c r="A77" s="14" t="s">
        <v>214</v>
      </c>
      <c r="B77" s="7" t="s">
        <v>41</v>
      </c>
      <c r="C77" s="162"/>
      <c r="D77" s="162"/>
      <c r="E77" s="162"/>
      <c r="F77" s="162">
        <f t="shared" si="1"/>
        <v>0</v>
      </c>
      <c r="G77" s="162">
        <v>0</v>
      </c>
    </row>
    <row r="78" spans="1:7" s="160" customFormat="1" ht="15">
      <c r="A78" s="5" t="s">
        <v>325</v>
      </c>
      <c r="B78" s="5" t="s">
        <v>42</v>
      </c>
      <c r="C78" s="162">
        <v>167932000</v>
      </c>
      <c r="D78" s="162"/>
      <c r="E78" s="162"/>
      <c r="F78" s="162">
        <f t="shared" si="1"/>
        <v>167932000</v>
      </c>
      <c r="G78" s="162">
        <v>169605286</v>
      </c>
    </row>
    <row r="79" spans="1:7" s="160" customFormat="1" ht="15">
      <c r="A79" s="5" t="s">
        <v>326</v>
      </c>
      <c r="B79" s="5" t="s">
        <v>42</v>
      </c>
      <c r="C79" s="162"/>
      <c r="D79" s="162"/>
      <c r="E79" s="162"/>
      <c r="F79" s="162">
        <f t="shared" si="1"/>
        <v>0</v>
      </c>
      <c r="G79" s="162">
        <v>0</v>
      </c>
    </row>
    <row r="80" spans="1:7" s="160" customFormat="1" ht="15">
      <c r="A80" s="5" t="s">
        <v>323</v>
      </c>
      <c r="B80" s="5" t="s">
        <v>43</v>
      </c>
      <c r="C80" s="162"/>
      <c r="D80" s="162"/>
      <c r="E80" s="162"/>
      <c r="F80" s="162">
        <f t="shared" si="1"/>
        <v>0</v>
      </c>
      <c r="G80" s="162">
        <v>0</v>
      </c>
    </row>
    <row r="81" spans="1:7" s="160" customFormat="1" ht="15">
      <c r="A81" s="5" t="s">
        <v>324</v>
      </c>
      <c r="B81" s="5" t="s">
        <v>43</v>
      </c>
      <c r="C81" s="162"/>
      <c r="D81" s="162"/>
      <c r="E81" s="162"/>
      <c r="F81" s="162">
        <f t="shared" si="1"/>
        <v>0</v>
      </c>
      <c r="G81" s="162">
        <v>0</v>
      </c>
    </row>
    <row r="82" spans="1:7" s="160" customFormat="1" ht="15">
      <c r="A82" s="7" t="s">
        <v>215</v>
      </c>
      <c r="B82" s="7" t="s">
        <v>44</v>
      </c>
      <c r="C82" s="162">
        <f>SUM(C78:C81)</f>
        <v>167932000</v>
      </c>
      <c r="D82" s="162"/>
      <c r="E82" s="162"/>
      <c r="F82" s="162">
        <f t="shared" si="1"/>
        <v>167932000</v>
      </c>
      <c r="G82" s="162">
        <v>169605286</v>
      </c>
    </row>
    <row r="83" spans="1:7" s="160" customFormat="1" ht="15">
      <c r="A83" s="40" t="s">
        <v>45</v>
      </c>
      <c r="B83" s="5" t="s">
        <v>46</v>
      </c>
      <c r="C83" s="162"/>
      <c r="D83" s="162"/>
      <c r="E83" s="162"/>
      <c r="F83" s="162">
        <f t="shared" si="1"/>
        <v>0</v>
      </c>
      <c r="G83" s="162">
        <v>0</v>
      </c>
    </row>
    <row r="84" spans="1:7" s="160" customFormat="1" ht="15">
      <c r="A84" s="40" t="s">
        <v>47</v>
      </c>
      <c r="B84" s="5" t="s">
        <v>48</v>
      </c>
      <c r="C84" s="162"/>
      <c r="D84" s="162"/>
      <c r="E84" s="162"/>
      <c r="F84" s="162">
        <f t="shared" si="1"/>
        <v>0</v>
      </c>
      <c r="G84" s="162">
        <v>0</v>
      </c>
    </row>
    <row r="85" spans="1:7" s="160" customFormat="1" ht="15">
      <c r="A85" s="40" t="s">
        <v>49</v>
      </c>
      <c r="B85" s="5" t="s">
        <v>50</v>
      </c>
      <c r="C85" s="162"/>
      <c r="D85" s="162"/>
      <c r="E85" s="162"/>
      <c r="F85" s="162">
        <f t="shared" si="1"/>
        <v>0</v>
      </c>
      <c r="G85" s="162">
        <v>0</v>
      </c>
    </row>
    <row r="86" spans="1:7" s="160" customFormat="1" ht="15">
      <c r="A86" s="40" t="s">
        <v>51</v>
      </c>
      <c r="B86" s="5" t="s">
        <v>52</v>
      </c>
      <c r="C86" s="162"/>
      <c r="D86" s="162"/>
      <c r="E86" s="162"/>
      <c r="F86" s="162">
        <f t="shared" si="1"/>
        <v>0</v>
      </c>
      <c r="G86" s="162">
        <v>0</v>
      </c>
    </row>
    <row r="87" spans="1:7" s="160" customFormat="1" ht="15">
      <c r="A87" s="13" t="s">
        <v>198</v>
      </c>
      <c r="B87" s="5" t="s">
        <v>53</v>
      </c>
      <c r="C87" s="162"/>
      <c r="D87" s="162"/>
      <c r="E87" s="162"/>
      <c r="F87" s="162">
        <f t="shared" si="1"/>
        <v>0</v>
      </c>
      <c r="G87" s="162">
        <v>0</v>
      </c>
    </row>
    <row r="88" spans="1:7" s="160" customFormat="1" ht="15">
      <c r="A88" s="15" t="s">
        <v>216</v>
      </c>
      <c r="B88" s="7" t="s">
        <v>55</v>
      </c>
      <c r="C88" s="162"/>
      <c r="D88" s="162"/>
      <c r="E88" s="162"/>
      <c r="F88" s="162">
        <f t="shared" si="1"/>
        <v>0</v>
      </c>
      <c r="G88" s="162">
        <v>169605286</v>
      </c>
    </row>
    <row r="89" spans="1:7" s="160" customFormat="1" ht="15">
      <c r="A89" s="13" t="s">
        <v>56</v>
      </c>
      <c r="B89" s="5" t="s">
        <v>57</v>
      </c>
      <c r="C89" s="162"/>
      <c r="D89" s="162"/>
      <c r="E89" s="162"/>
      <c r="F89" s="162">
        <f t="shared" si="1"/>
        <v>0</v>
      </c>
      <c r="G89" s="162">
        <v>0</v>
      </c>
    </row>
    <row r="90" spans="1:7" s="160" customFormat="1" ht="15">
      <c r="A90" s="13" t="s">
        <v>58</v>
      </c>
      <c r="B90" s="5" t="s">
        <v>59</v>
      </c>
      <c r="C90" s="162"/>
      <c r="D90" s="162"/>
      <c r="E90" s="162"/>
      <c r="F90" s="162">
        <f t="shared" si="1"/>
        <v>0</v>
      </c>
      <c r="G90" s="162">
        <v>0</v>
      </c>
    </row>
    <row r="91" spans="1:7" s="160" customFormat="1" ht="15">
      <c r="A91" s="40" t="s">
        <v>60</v>
      </c>
      <c r="B91" s="5" t="s">
        <v>61</v>
      </c>
      <c r="C91" s="162"/>
      <c r="D91" s="162"/>
      <c r="E91" s="162"/>
      <c r="F91" s="162">
        <f t="shared" si="1"/>
        <v>0</v>
      </c>
      <c r="G91" s="162">
        <v>0</v>
      </c>
    </row>
    <row r="92" spans="1:7" s="160" customFormat="1" ht="15">
      <c r="A92" s="40" t="s">
        <v>199</v>
      </c>
      <c r="B92" s="5" t="s">
        <v>62</v>
      </c>
      <c r="C92" s="162"/>
      <c r="D92" s="162"/>
      <c r="E92" s="162"/>
      <c r="F92" s="162">
        <f t="shared" si="1"/>
        <v>0</v>
      </c>
      <c r="G92" s="162">
        <v>0</v>
      </c>
    </row>
    <row r="93" spans="1:7" s="160" customFormat="1" ht="15">
      <c r="A93" s="14" t="s">
        <v>217</v>
      </c>
      <c r="B93" s="7" t="s">
        <v>63</v>
      </c>
      <c r="C93" s="162"/>
      <c r="D93" s="162"/>
      <c r="E93" s="162"/>
      <c r="F93" s="162">
        <f t="shared" si="1"/>
        <v>0</v>
      </c>
      <c r="G93" s="162">
        <v>0</v>
      </c>
    </row>
    <row r="94" spans="1:7" s="160" customFormat="1" ht="15">
      <c r="A94" s="15" t="s">
        <v>64</v>
      </c>
      <c r="B94" s="7" t="s">
        <v>65</v>
      </c>
      <c r="C94" s="162"/>
      <c r="D94" s="162"/>
      <c r="E94" s="162"/>
      <c r="F94" s="162">
        <f t="shared" si="1"/>
        <v>0</v>
      </c>
      <c r="G94" s="162">
        <v>0</v>
      </c>
    </row>
    <row r="95" spans="1:7" s="160" customFormat="1" ht="15.75">
      <c r="A95" s="43" t="s">
        <v>218</v>
      </c>
      <c r="B95" s="44" t="s">
        <v>66</v>
      </c>
      <c r="C95" s="162">
        <f>SUM(C72+C77+C82+C88+C93+C94)</f>
        <v>167932000</v>
      </c>
      <c r="D95" s="162"/>
      <c r="E95" s="162"/>
      <c r="F95" s="162">
        <f t="shared" si="1"/>
        <v>167932000</v>
      </c>
      <c r="G95" s="162">
        <v>169605286</v>
      </c>
    </row>
    <row r="96" spans="1:7" s="160" customFormat="1" ht="15.75">
      <c r="A96" s="163" t="s">
        <v>201</v>
      </c>
      <c r="B96" s="49"/>
      <c r="C96" s="162">
        <f>SUM(C66+C95)</f>
        <v>270125584</v>
      </c>
      <c r="D96" s="162">
        <f>SUM(D66+D95)</f>
        <v>42175000</v>
      </c>
      <c r="E96" s="162">
        <f>SUM(E66+E95)</f>
        <v>0</v>
      </c>
      <c r="F96" s="162">
        <f>SUM(C96:E96)</f>
        <v>312300584</v>
      </c>
      <c r="G96" s="162">
        <f>SUM(G66+G95)</f>
        <v>357297139</v>
      </c>
    </row>
    <row r="97" s="160" customFormat="1" ht="15"/>
    <row r="98" s="160" customFormat="1" ht="15"/>
    <row r="99" s="160" customFormat="1" ht="15"/>
    <row r="100" s="160" customFormat="1" ht="15"/>
    <row r="101" s="160" customFormat="1" ht="15"/>
    <row r="102" s="160" customFormat="1" ht="15"/>
    <row r="103" s="160" customFormat="1" ht="15"/>
    <row r="104" s="160" customFormat="1" ht="15"/>
    <row r="105" s="160" customFormat="1" ht="15"/>
    <row r="106" s="160" customFormat="1" ht="15"/>
    <row r="107" s="160" customFormat="1" ht="15"/>
    <row r="108" s="160" customFormat="1" ht="15"/>
    <row r="109" s="160" customFormat="1" ht="15"/>
    <row r="110" s="160" customFormat="1" ht="15"/>
    <row r="111" s="160" customFormat="1" ht="15"/>
    <row r="112" s="160" customFormat="1" ht="15"/>
    <row r="113" s="160" customFormat="1" ht="15"/>
    <row r="114" s="160" customFormat="1" ht="15"/>
    <row r="115" s="160" customFormat="1" ht="15"/>
  </sheetData>
  <sheetProtection/>
  <mergeCells count="2">
    <mergeCell ref="A2:F2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zoomScalePageLayoutView="0" workbookViewId="0" topLeftCell="A1">
      <selection activeCell="O27" sqref="O27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18.421875" style="0" customWidth="1"/>
    <col min="4" max="4" width="18.7109375" style="0" customWidth="1"/>
  </cols>
  <sheetData>
    <row r="1" spans="1:4" ht="15">
      <c r="A1" s="183" t="s">
        <v>756</v>
      </c>
      <c r="B1" s="183"/>
      <c r="C1" s="183"/>
      <c r="D1" s="183"/>
    </row>
    <row r="2" spans="1:4" s="160" customFormat="1" ht="21.75" customHeight="1">
      <c r="A2" s="184" t="s">
        <v>162</v>
      </c>
      <c r="B2" s="188"/>
      <c r="C2" s="188"/>
      <c r="D2" s="188"/>
    </row>
    <row r="3" spans="1:4" s="160" customFormat="1" ht="26.25" customHeight="1">
      <c r="A3" s="187" t="s">
        <v>729</v>
      </c>
      <c r="B3" s="185"/>
      <c r="C3" s="185"/>
      <c r="D3" s="185"/>
    </row>
    <row r="4" s="160" customFormat="1" ht="15"/>
    <row r="5" spans="1:5" s="160" customFormat="1" ht="30">
      <c r="A5" s="2" t="s">
        <v>482</v>
      </c>
      <c r="B5" s="3" t="s">
        <v>483</v>
      </c>
      <c r="C5" s="138" t="s">
        <v>344</v>
      </c>
      <c r="D5" s="137" t="s">
        <v>345</v>
      </c>
      <c r="E5" s="162"/>
    </row>
    <row r="6" spans="1:5" s="160" customFormat="1" ht="15">
      <c r="A6" s="15" t="s">
        <v>585</v>
      </c>
      <c r="B6" s="8" t="s">
        <v>586</v>
      </c>
      <c r="C6" s="171">
        <v>1000000</v>
      </c>
      <c r="D6" s="171">
        <v>1000000</v>
      </c>
      <c r="E6" s="171">
        <v>1000000</v>
      </c>
    </row>
    <row r="7" spans="1:5" s="160" customFormat="1" ht="15">
      <c r="A7" s="13" t="s">
        <v>751</v>
      </c>
      <c r="B7" s="6"/>
      <c r="C7" s="162">
        <v>1000000</v>
      </c>
      <c r="D7" s="162">
        <v>1000000</v>
      </c>
      <c r="E7" s="162">
        <v>1000000</v>
      </c>
    </row>
    <row r="8" spans="1:5" s="160" customFormat="1" ht="15">
      <c r="A8" s="13"/>
      <c r="B8" s="6"/>
      <c r="C8" s="162"/>
      <c r="D8" s="162"/>
      <c r="E8" s="162"/>
    </row>
    <row r="9" spans="1:5" s="160" customFormat="1" ht="15">
      <c r="A9" s="15" t="s">
        <v>110</v>
      </c>
      <c r="B9" s="8" t="s">
        <v>587</v>
      </c>
      <c r="C9" s="171">
        <v>45413000</v>
      </c>
      <c r="D9" s="171">
        <v>45413000</v>
      </c>
      <c r="E9" s="179">
        <f>SUM(E10:E16)</f>
        <v>45045000</v>
      </c>
    </row>
    <row r="10" spans="1:5" s="173" customFormat="1" ht="15">
      <c r="A10" s="13" t="s">
        <v>747</v>
      </c>
      <c r="B10" s="6"/>
      <c r="C10" s="172">
        <v>8430000</v>
      </c>
      <c r="D10" s="172">
        <v>8430000</v>
      </c>
      <c r="E10" s="172">
        <v>8430000</v>
      </c>
    </row>
    <row r="11" spans="1:5" s="173" customFormat="1" ht="15">
      <c r="A11" s="13" t="s">
        <v>745</v>
      </c>
      <c r="B11" s="6"/>
      <c r="C11" s="172">
        <v>1417000</v>
      </c>
      <c r="D11" s="172">
        <v>1417000</v>
      </c>
      <c r="E11" s="172">
        <v>1049000</v>
      </c>
    </row>
    <row r="12" spans="1:5" s="173" customFormat="1" ht="15">
      <c r="A12" s="13" t="s">
        <v>746</v>
      </c>
      <c r="B12" s="6"/>
      <c r="C12" s="172">
        <v>9386000</v>
      </c>
      <c r="D12" s="172">
        <v>9386000</v>
      </c>
      <c r="E12" s="172">
        <v>9386000</v>
      </c>
    </row>
    <row r="13" spans="1:5" s="173" customFormat="1" ht="15">
      <c r="A13" s="13" t="s">
        <v>748</v>
      </c>
      <c r="B13" s="6"/>
      <c r="C13" s="172">
        <v>1890000</v>
      </c>
      <c r="D13" s="172">
        <v>1890000</v>
      </c>
      <c r="E13" s="172">
        <v>1890000</v>
      </c>
    </row>
    <row r="14" spans="1:5" s="173" customFormat="1" ht="15">
      <c r="A14" s="13" t="s">
        <v>749</v>
      </c>
      <c r="B14" s="6"/>
      <c r="C14" s="172">
        <v>590000</v>
      </c>
      <c r="D14" s="172">
        <v>590000</v>
      </c>
      <c r="E14" s="172">
        <v>590000</v>
      </c>
    </row>
    <row r="15" spans="1:5" s="173" customFormat="1" ht="15">
      <c r="A15" s="13" t="s">
        <v>750</v>
      </c>
      <c r="B15" s="6"/>
      <c r="C15" s="172">
        <v>3000000</v>
      </c>
      <c r="D15" s="172">
        <v>3000000</v>
      </c>
      <c r="E15" s="172">
        <v>3000000</v>
      </c>
    </row>
    <row r="16" spans="1:5" s="173" customFormat="1" ht="15">
      <c r="A16" s="13" t="s">
        <v>752</v>
      </c>
      <c r="B16" s="6"/>
      <c r="C16" s="172">
        <v>20700000</v>
      </c>
      <c r="D16" s="172">
        <v>20700000</v>
      </c>
      <c r="E16" s="172">
        <v>20700000</v>
      </c>
    </row>
    <row r="17" spans="1:5" s="160" customFormat="1" ht="15">
      <c r="A17" s="13"/>
      <c r="B17" s="6"/>
      <c r="C17" s="162"/>
      <c r="D17" s="162"/>
      <c r="E17" s="162"/>
    </row>
    <row r="18" spans="1:5" s="160" customFormat="1" ht="15">
      <c r="A18" s="7" t="s">
        <v>588</v>
      </c>
      <c r="B18" s="8" t="s">
        <v>589</v>
      </c>
      <c r="C18" s="171">
        <v>200000</v>
      </c>
      <c r="D18" s="171">
        <v>200000</v>
      </c>
      <c r="E18" s="171">
        <v>200000</v>
      </c>
    </row>
    <row r="19" spans="1:5" s="160" customFormat="1" ht="15">
      <c r="A19" s="5" t="s">
        <v>740</v>
      </c>
      <c r="B19" s="6"/>
      <c r="C19" s="162">
        <v>200000</v>
      </c>
      <c r="D19" s="162">
        <v>200000</v>
      </c>
      <c r="E19" s="162">
        <v>200000</v>
      </c>
    </row>
    <row r="20" spans="1:5" s="160" customFormat="1" ht="15">
      <c r="A20" s="5"/>
      <c r="B20" s="6"/>
      <c r="C20" s="162"/>
      <c r="D20" s="162"/>
      <c r="E20" s="162"/>
    </row>
    <row r="21" spans="1:5" s="160" customFormat="1" ht="15">
      <c r="A21" s="15" t="s">
        <v>590</v>
      </c>
      <c r="B21" s="8" t="s">
        <v>591</v>
      </c>
      <c r="C21" s="171">
        <v>26055000</v>
      </c>
      <c r="D21" s="171">
        <v>26055000</v>
      </c>
      <c r="E21" s="171">
        <v>26055000</v>
      </c>
    </row>
    <row r="22" spans="1:5" s="160" customFormat="1" ht="15">
      <c r="A22" s="13" t="s">
        <v>741</v>
      </c>
      <c r="B22" s="8"/>
      <c r="C22" s="172">
        <v>600000</v>
      </c>
      <c r="D22" s="172">
        <v>600000</v>
      </c>
      <c r="E22" s="172">
        <v>600000</v>
      </c>
    </row>
    <row r="23" spans="1:5" s="160" customFormat="1" ht="15">
      <c r="A23" s="13" t="s">
        <v>742</v>
      </c>
      <c r="B23" s="8"/>
      <c r="C23" s="172">
        <v>122000</v>
      </c>
      <c r="D23" s="172">
        <v>122000</v>
      </c>
      <c r="E23" s="172">
        <v>122000</v>
      </c>
    </row>
    <row r="24" spans="1:5" s="160" customFormat="1" ht="15">
      <c r="A24" s="13" t="s">
        <v>743</v>
      </c>
      <c r="B24" s="8"/>
      <c r="C24" s="172">
        <v>4387000</v>
      </c>
      <c r="D24" s="172">
        <v>4387000</v>
      </c>
      <c r="E24" s="172">
        <v>4387000</v>
      </c>
    </row>
    <row r="25" spans="1:5" s="160" customFormat="1" ht="15">
      <c r="A25" s="13" t="s">
        <v>744</v>
      </c>
      <c r="B25" s="6"/>
      <c r="C25" s="172">
        <v>20946000</v>
      </c>
      <c r="D25" s="172">
        <v>20946000</v>
      </c>
      <c r="E25" s="172">
        <v>20946000</v>
      </c>
    </row>
    <row r="26" spans="1:5" s="160" customFormat="1" ht="15">
      <c r="A26" s="13"/>
      <c r="B26" s="6"/>
      <c r="C26" s="162"/>
      <c r="D26" s="162"/>
      <c r="E26" s="162"/>
    </row>
    <row r="27" spans="1:5" s="160" customFormat="1" ht="15">
      <c r="A27" s="15" t="s">
        <v>592</v>
      </c>
      <c r="B27" s="8" t="s">
        <v>593</v>
      </c>
      <c r="C27" s="171">
        <v>0</v>
      </c>
      <c r="D27" s="171">
        <v>0</v>
      </c>
      <c r="E27" s="171">
        <v>0</v>
      </c>
    </row>
    <row r="28" spans="1:5" s="160" customFormat="1" ht="15">
      <c r="A28" s="13"/>
      <c r="B28" s="6"/>
      <c r="C28" s="162"/>
      <c r="D28" s="162"/>
      <c r="E28" s="162"/>
    </row>
    <row r="29" spans="1:5" s="160" customFormat="1" ht="15">
      <c r="A29" s="13"/>
      <c r="B29" s="6"/>
      <c r="C29" s="162"/>
      <c r="D29" s="162"/>
      <c r="E29" s="162"/>
    </row>
    <row r="30" spans="1:5" s="160" customFormat="1" ht="15">
      <c r="A30" s="7" t="s">
        <v>594</v>
      </c>
      <c r="B30" s="8" t="s">
        <v>595</v>
      </c>
      <c r="C30" s="171">
        <v>0</v>
      </c>
      <c r="D30" s="171">
        <v>0</v>
      </c>
      <c r="E30" s="171">
        <v>0</v>
      </c>
    </row>
    <row r="31" spans="1:5" s="160" customFormat="1" ht="25.5">
      <c r="A31" s="7" t="s">
        <v>596</v>
      </c>
      <c r="B31" s="8" t="s">
        <v>597</v>
      </c>
      <c r="C31" s="171">
        <v>19622000</v>
      </c>
      <c r="D31" s="171">
        <v>19622000</v>
      </c>
      <c r="E31" s="171">
        <v>19622000</v>
      </c>
    </row>
    <row r="32" spans="1:5" s="160" customFormat="1" ht="15.75">
      <c r="A32" s="20" t="s">
        <v>111</v>
      </c>
      <c r="B32" s="9" t="s">
        <v>598</v>
      </c>
      <c r="C32" s="162">
        <f>SUM(C6+C9+C18+C21+C27+C30+C31)</f>
        <v>92290000</v>
      </c>
      <c r="D32" s="162">
        <f>SUM(D6+D9+D18+D21+D27+D30+D31)</f>
        <v>92290000</v>
      </c>
      <c r="E32" s="162">
        <f>SUM(E6+E9+E18+E21+E27+E30+E31)</f>
        <v>91922000</v>
      </c>
    </row>
    <row r="33" spans="1:5" s="160" customFormat="1" ht="15.75">
      <c r="A33" s="24"/>
      <c r="B33" s="8"/>
      <c r="C33" s="162"/>
      <c r="D33" s="162"/>
      <c r="E33" s="162"/>
    </row>
    <row r="34" spans="1:5" s="160" customFormat="1" ht="15.75">
      <c r="A34" s="24"/>
      <c r="B34" s="8"/>
      <c r="C34" s="162"/>
      <c r="D34" s="162"/>
      <c r="E34" s="162"/>
    </row>
    <row r="35" spans="1:5" s="160" customFormat="1" ht="15.75">
      <c r="A35" s="24"/>
      <c r="B35" s="8"/>
      <c r="C35" s="162"/>
      <c r="D35" s="162"/>
      <c r="E35" s="162"/>
    </row>
    <row r="36" spans="1:5" s="160" customFormat="1" ht="15.75">
      <c r="A36" s="24"/>
      <c r="B36" s="8"/>
      <c r="C36" s="162"/>
      <c r="D36" s="162"/>
      <c r="E36" s="162"/>
    </row>
    <row r="37" spans="1:5" s="160" customFormat="1" ht="15">
      <c r="A37" s="15" t="s">
        <v>599</v>
      </c>
      <c r="B37" s="8" t="s">
        <v>600</v>
      </c>
      <c r="C37" s="171">
        <v>2116000</v>
      </c>
      <c r="D37" s="171">
        <v>2116000</v>
      </c>
      <c r="E37" s="171">
        <f>SUM(E38:E39)</f>
        <v>2469000</v>
      </c>
    </row>
    <row r="38" spans="1:5" s="160" customFormat="1" ht="15">
      <c r="A38" s="13" t="s">
        <v>738</v>
      </c>
      <c r="B38" s="6"/>
      <c r="C38" s="162">
        <v>1722000</v>
      </c>
      <c r="D38" s="162">
        <v>1722000</v>
      </c>
      <c r="E38" s="162">
        <v>2075000</v>
      </c>
    </row>
    <row r="39" spans="1:5" s="160" customFormat="1" ht="15">
      <c r="A39" s="13" t="s">
        <v>739</v>
      </c>
      <c r="B39" s="6"/>
      <c r="C39" s="162">
        <v>394000</v>
      </c>
      <c r="D39" s="162">
        <v>394000</v>
      </c>
      <c r="E39" s="162">
        <v>394000</v>
      </c>
    </row>
    <row r="40" spans="1:5" s="160" customFormat="1" ht="15">
      <c r="A40" s="13"/>
      <c r="B40" s="6"/>
      <c r="C40" s="162"/>
      <c r="D40" s="162"/>
      <c r="E40" s="162"/>
    </row>
    <row r="41" spans="1:5" s="160" customFormat="1" ht="15">
      <c r="A41" s="13"/>
      <c r="B41" s="6"/>
      <c r="C41" s="162"/>
      <c r="D41" s="162"/>
      <c r="E41" s="162"/>
    </row>
    <row r="42" spans="1:5" s="160" customFormat="1" ht="15">
      <c r="A42" s="15" t="s">
        <v>601</v>
      </c>
      <c r="B42" s="8" t="s">
        <v>602</v>
      </c>
      <c r="C42" s="171">
        <v>0</v>
      </c>
      <c r="D42" s="171">
        <v>0</v>
      </c>
      <c r="E42" s="162"/>
    </row>
    <row r="43" spans="1:5" s="160" customFormat="1" ht="15">
      <c r="A43" s="13"/>
      <c r="B43" s="6"/>
      <c r="C43" s="162"/>
      <c r="D43" s="162"/>
      <c r="E43" s="162"/>
    </row>
    <row r="44" spans="1:5" s="160" customFormat="1" ht="15">
      <c r="A44" s="13"/>
      <c r="B44" s="6"/>
      <c r="C44" s="162"/>
      <c r="D44" s="162"/>
      <c r="E44" s="162"/>
    </row>
    <row r="45" spans="1:5" s="160" customFormat="1" ht="15">
      <c r="A45" s="13"/>
      <c r="B45" s="6"/>
      <c r="C45" s="162"/>
      <c r="D45" s="162"/>
      <c r="E45" s="162"/>
    </row>
    <row r="46" spans="1:5" s="160" customFormat="1" ht="15">
      <c r="A46" s="13"/>
      <c r="B46" s="6"/>
      <c r="C46" s="162"/>
      <c r="D46" s="162"/>
      <c r="E46" s="162"/>
    </row>
    <row r="47" spans="1:5" s="160" customFormat="1" ht="15">
      <c r="A47" s="15" t="s">
        <v>603</v>
      </c>
      <c r="B47" s="8" t="s">
        <v>604</v>
      </c>
      <c r="C47" s="171">
        <v>0</v>
      </c>
      <c r="D47" s="171">
        <v>0</v>
      </c>
      <c r="E47" s="162"/>
    </row>
    <row r="48" spans="1:5" s="160" customFormat="1" ht="15">
      <c r="A48" s="15" t="s">
        <v>605</v>
      </c>
      <c r="B48" s="8" t="s">
        <v>606</v>
      </c>
      <c r="C48" s="171">
        <v>571000</v>
      </c>
      <c r="D48" s="171">
        <v>571000</v>
      </c>
      <c r="E48" s="179">
        <v>586000</v>
      </c>
    </row>
    <row r="49" spans="1:5" s="160" customFormat="1" ht="15.75">
      <c r="A49" s="20" t="s">
        <v>112</v>
      </c>
      <c r="B49" s="9" t="s">
        <v>607</v>
      </c>
      <c r="C49" s="162">
        <f>SUM(C37+C42+C47+C48)</f>
        <v>2687000</v>
      </c>
      <c r="D49" s="162">
        <f>SUM(D37+D42+D47+D48)</f>
        <v>2687000</v>
      </c>
      <c r="E49" s="162">
        <f>SUM(E37+E42+E47+E48)</f>
        <v>3055000</v>
      </c>
    </row>
    <row r="50" s="160" customFormat="1" ht="15">
      <c r="D50" s="160">
        <f>SUM(D32+D49)</f>
        <v>94977000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18.421875" style="0" customWidth="1"/>
  </cols>
  <sheetData>
    <row r="1" spans="1:3" ht="15">
      <c r="A1" s="183" t="s">
        <v>757</v>
      </c>
      <c r="B1" s="183"/>
      <c r="C1" s="183"/>
    </row>
    <row r="2" spans="1:3" ht="25.5" customHeight="1">
      <c r="A2" s="184" t="s">
        <v>162</v>
      </c>
      <c r="B2" s="188"/>
      <c r="C2" s="188"/>
    </row>
    <row r="3" spans="1:3" ht="23.25" customHeight="1">
      <c r="A3" s="187" t="s">
        <v>276</v>
      </c>
      <c r="B3" s="192"/>
      <c r="C3" s="192"/>
    </row>
    <row r="4" ht="15">
      <c r="A4" s="1"/>
    </row>
    <row r="5" ht="15">
      <c r="A5" s="1"/>
    </row>
    <row r="6" spans="1:3" ht="51" customHeight="1">
      <c r="A6" s="60" t="s">
        <v>275</v>
      </c>
      <c r="B6" s="61" t="s">
        <v>322</v>
      </c>
      <c r="C6" s="73" t="s">
        <v>345</v>
      </c>
    </row>
    <row r="7" spans="1:3" ht="15" customHeight="1">
      <c r="A7" s="61" t="s">
        <v>248</v>
      </c>
      <c r="B7" s="62"/>
      <c r="C7" s="30"/>
    </row>
    <row r="8" spans="1:3" ht="15" customHeight="1">
      <c r="A8" s="61" t="s">
        <v>249</v>
      </c>
      <c r="B8" s="62"/>
      <c r="C8" s="30"/>
    </row>
    <row r="9" spans="1:3" ht="15" customHeight="1">
      <c r="A9" s="61" t="s">
        <v>250</v>
      </c>
      <c r="B9" s="62"/>
      <c r="C9" s="30"/>
    </row>
    <row r="10" spans="1:3" ht="15" customHeight="1">
      <c r="A10" s="61" t="s">
        <v>252</v>
      </c>
      <c r="B10" s="62"/>
      <c r="C10" s="30"/>
    </row>
    <row r="11" spans="1:3" ht="15" customHeight="1">
      <c r="A11" s="60" t="s">
        <v>270</v>
      </c>
      <c r="B11" s="62"/>
      <c r="C11" s="30"/>
    </row>
    <row r="12" spans="1:3" ht="15" customHeight="1">
      <c r="A12" s="61" t="s">
        <v>253</v>
      </c>
      <c r="B12" s="62"/>
      <c r="C12" s="30"/>
    </row>
    <row r="13" spans="1:3" ht="33" customHeight="1">
      <c r="A13" s="61" t="s">
        <v>254</v>
      </c>
      <c r="B13" s="62"/>
      <c r="C13" s="30"/>
    </row>
    <row r="14" spans="1:3" ht="15" customHeight="1">
      <c r="A14" s="61" t="s">
        <v>255</v>
      </c>
      <c r="B14" s="62"/>
      <c r="C14" s="30"/>
    </row>
    <row r="15" spans="1:3" ht="15" customHeight="1">
      <c r="A15" s="61" t="s">
        <v>256</v>
      </c>
      <c r="B15" s="62">
        <v>2</v>
      </c>
      <c r="C15" s="30">
        <v>2</v>
      </c>
    </row>
    <row r="16" spans="1:3" ht="15" customHeight="1">
      <c r="A16" s="61" t="s">
        <v>257</v>
      </c>
      <c r="B16" s="62">
        <v>3</v>
      </c>
      <c r="C16" s="30">
        <v>3</v>
      </c>
    </row>
    <row r="17" spans="1:3" ht="15" customHeight="1">
      <c r="A17" s="61" t="s">
        <v>258</v>
      </c>
      <c r="B17" s="62">
        <v>1</v>
      </c>
      <c r="C17" s="30">
        <v>1</v>
      </c>
    </row>
    <row r="18" spans="1:3" ht="15" customHeight="1">
      <c r="A18" s="61" t="s">
        <v>259</v>
      </c>
      <c r="B18" s="62"/>
      <c r="C18" s="30"/>
    </row>
    <row r="19" spans="1:3" ht="15" customHeight="1">
      <c r="A19" s="60" t="s">
        <v>271</v>
      </c>
      <c r="B19" s="62">
        <f>SUM(B15:B18)</f>
        <v>6</v>
      </c>
      <c r="C19" s="62">
        <f>SUM(C15:C18)</f>
        <v>6</v>
      </c>
    </row>
    <row r="20" spans="1:3" ht="15" customHeight="1">
      <c r="A20" s="61" t="s">
        <v>260</v>
      </c>
      <c r="B20" s="62"/>
      <c r="C20" s="30"/>
    </row>
    <row r="21" spans="1:3" ht="15" customHeight="1">
      <c r="A21" s="61" t="s">
        <v>261</v>
      </c>
      <c r="B21" s="62"/>
      <c r="C21" s="30"/>
    </row>
    <row r="22" spans="1:3" ht="15" customHeight="1">
      <c r="A22" s="61" t="s">
        <v>262</v>
      </c>
      <c r="B22" s="62">
        <v>6</v>
      </c>
      <c r="C22" s="30">
        <v>6</v>
      </c>
    </row>
    <row r="23" spans="1:3" ht="15" customHeight="1">
      <c r="A23" s="60" t="s">
        <v>272</v>
      </c>
      <c r="B23" s="62">
        <f>SUM(B22)</f>
        <v>6</v>
      </c>
      <c r="C23" s="62">
        <f>SUM(C22)</f>
        <v>6</v>
      </c>
    </row>
    <row r="24" spans="1:3" ht="15" customHeight="1">
      <c r="A24" s="61" t="s">
        <v>263</v>
      </c>
      <c r="B24" s="62">
        <v>1</v>
      </c>
      <c r="C24" s="30"/>
    </row>
    <row r="25" spans="1:3" ht="15" customHeight="1">
      <c r="A25" s="61" t="s">
        <v>264</v>
      </c>
      <c r="B25" s="62">
        <v>3</v>
      </c>
      <c r="C25" s="30"/>
    </row>
    <row r="26" spans="1:3" ht="15" customHeight="1">
      <c r="A26" s="61" t="s">
        <v>265</v>
      </c>
      <c r="B26" s="62">
        <v>1</v>
      </c>
      <c r="C26" s="30"/>
    </row>
    <row r="27" spans="1:3" ht="15" customHeight="1">
      <c r="A27" s="60" t="s">
        <v>273</v>
      </c>
      <c r="B27" s="62">
        <f>SUM(B24:B26)</f>
        <v>5</v>
      </c>
      <c r="C27" s="62">
        <f>SUM(C24:C26)</f>
        <v>0</v>
      </c>
    </row>
    <row r="28" spans="1:3" ht="37.5" customHeight="1">
      <c r="A28" s="60" t="s">
        <v>274</v>
      </c>
      <c r="B28" s="63">
        <f>SUM(B19+B23)</f>
        <v>12</v>
      </c>
      <c r="C28" s="63">
        <f>SUM(C19+C23)</f>
        <v>12</v>
      </c>
    </row>
    <row r="29" spans="1:3" ht="30" customHeight="1">
      <c r="A29" s="61" t="s">
        <v>266</v>
      </c>
      <c r="B29" s="62"/>
      <c r="C29" s="30"/>
    </row>
    <row r="30" spans="1:3" ht="32.25" customHeight="1">
      <c r="A30" s="61" t="s">
        <v>267</v>
      </c>
      <c r="B30" s="62"/>
      <c r="C30" s="30"/>
    </row>
    <row r="31" spans="1:3" ht="33.75" customHeight="1">
      <c r="A31" s="61" t="s">
        <v>268</v>
      </c>
      <c r="B31" s="62"/>
      <c r="C31" s="30"/>
    </row>
    <row r="32" spans="1:3" ht="18.75" customHeight="1">
      <c r="A32" s="61" t="s">
        <v>269</v>
      </c>
      <c r="B32" s="62"/>
      <c r="C32" s="30"/>
    </row>
    <row r="33" spans="1:3" ht="33" customHeight="1">
      <c r="A33" s="60" t="s">
        <v>431</v>
      </c>
      <c r="B33" s="62"/>
      <c r="C33" s="30"/>
    </row>
    <row r="34" spans="1:2" ht="15">
      <c r="A34" s="189"/>
      <c r="B34" s="190"/>
    </row>
    <row r="35" spans="1:2" ht="15">
      <c r="A35" s="191"/>
      <c r="B35" s="190"/>
    </row>
  </sheetData>
  <sheetProtection/>
  <mergeCells count="5">
    <mergeCell ref="A1:C1"/>
    <mergeCell ref="A34:B34"/>
    <mergeCell ref="A35:B35"/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view="pageBreakPreview" zoomScale="60" zoomScalePageLayoutView="0" workbookViewId="0" topLeftCell="A1">
      <selection activeCell="A1" sqref="A1:B1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4" ht="15">
      <c r="A1" s="183" t="s">
        <v>758</v>
      </c>
      <c r="B1" s="183"/>
      <c r="C1" s="1"/>
      <c r="D1" s="1"/>
    </row>
    <row r="2" spans="1:2" ht="27" customHeight="1">
      <c r="A2" s="184" t="s">
        <v>162</v>
      </c>
      <c r="B2" s="188"/>
    </row>
    <row r="3" spans="1:7" ht="71.25" customHeight="1">
      <c r="A3" s="187" t="s">
        <v>731</v>
      </c>
      <c r="B3" s="187"/>
      <c r="C3" s="75"/>
      <c r="D3" s="75"/>
      <c r="E3" s="75"/>
      <c r="F3" s="75"/>
      <c r="G3" s="75"/>
    </row>
    <row r="4" spans="1:7" ht="24" customHeight="1">
      <c r="A4" s="71"/>
      <c r="B4" s="71"/>
      <c r="C4" s="75"/>
      <c r="D4" s="75"/>
      <c r="E4" s="75"/>
      <c r="F4" s="75"/>
      <c r="G4" s="75"/>
    </row>
    <row r="5" ht="22.5" customHeight="1">
      <c r="A5" s="4" t="s">
        <v>344</v>
      </c>
    </row>
    <row r="6" spans="1:2" ht="18">
      <c r="A6" s="47" t="s">
        <v>348</v>
      </c>
      <c r="B6" s="46" t="s">
        <v>354</v>
      </c>
    </row>
    <row r="7" spans="1:2" ht="15">
      <c r="A7" s="45" t="s">
        <v>464</v>
      </c>
      <c r="B7" s="45"/>
    </row>
    <row r="8" spans="1:2" ht="15">
      <c r="A8" s="76" t="s">
        <v>465</v>
      </c>
      <c r="B8" s="45"/>
    </row>
    <row r="9" spans="1:2" ht="15">
      <c r="A9" s="45" t="s">
        <v>466</v>
      </c>
      <c r="B9" s="45"/>
    </row>
    <row r="10" spans="1:2" ht="15">
      <c r="A10" s="45" t="s">
        <v>467</v>
      </c>
      <c r="B10" s="45"/>
    </row>
    <row r="11" spans="1:2" ht="15">
      <c r="A11" s="45" t="s">
        <v>468</v>
      </c>
      <c r="B11" s="45"/>
    </row>
    <row r="12" spans="1:2" ht="15">
      <c r="A12" s="45" t="s">
        <v>469</v>
      </c>
      <c r="B12" s="45"/>
    </row>
    <row r="13" spans="1:2" ht="15">
      <c r="A13" s="45" t="s">
        <v>470</v>
      </c>
      <c r="B13" s="45"/>
    </row>
    <row r="14" spans="1:2" ht="15">
      <c r="A14" s="45" t="s">
        <v>471</v>
      </c>
      <c r="B14" s="45"/>
    </row>
    <row r="15" spans="1:2" ht="15">
      <c r="A15" s="74" t="s">
        <v>357</v>
      </c>
      <c r="B15" s="79">
        <v>0</v>
      </c>
    </row>
    <row r="16" spans="1:2" ht="30">
      <c r="A16" s="77" t="s">
        <v>349</v>
      </c>
      <c r="B16" s="45"/>
    </row>
    <row r="17" spans="1:2" ht="30">
      <c r="A17" s="77" t="s">
        <v>350</v>
      </c>
      <c r="B17" s="45"/>
    </row>
    <row r="18" spans="1:2" ht="15">
      <c r="A18" s="78" t="s">
        <v>351</v>
      </c>
      <c r="B18" s="45"/>
    </row>
    <row r="19" spans="1:2" ht="15">
      <c r="A19" s="78" t="s">
        <v>352</v>
      </c>
      <c r="B19" s="45"/>
    </row>
    <row r="20" spans="1:2" ht="15">
      <c r="A20" s="45" t="s">
        <v>355</v>
      </c>
      <c r="B20" s="45"/>
    </row>
    <row r="21" spans="1:2" ht="15">
      <c r="A21" s="54" t="s">
        <v>353</v>
      </c>
      <c r="B21" s="45"/>
    </row>
    <row r="22" spans="1:2" ht="31.5">
      <c r="A22" s="80" t="s">
        <v>356</v>
      </c>
      <c r="B22" s="23"/>
    </row>
    <row r="23" spans="1:2" ht="15.75">
      <c r="A23" s="48" t="s">
        <v>245</v>
      </c>
      <c r="B23" s="49">
        <v>0</v>
      </c>
    </row>
    <row r="26" spans="1:2" ht="18">
      <c r="A26" s="47" t="s">
        <v>348</v>
      </c>
      <c r="B26" s="46" t="s">
        <v>354</v>
      </c>
    </row>
    <row r="27" spans="1:2" ht="15">
      <c r="A27" s="45" t="s">
        <v>464</v>
      </c>
      <c r="B27" s="45"/>
    </row>
    <row r="28" spans="1:2" ht="15">
      <c r="A28" s="76" t="s">
        <v>465</v>
      </c>
      <c r="B28" s="45"/>
    </row>
    <row r="29" spans="1:2" ht="15">
      <c r="A29" s="45" t="s">
        <v>466</v>
      </c>
      <c r="B29" s="45"/>
    </row>
    <row r="30" spans="1:2" ht="15">
      <c r="A30" s="45" t="s">
        <v>467</v>
      </c>
      <c r="B30" s="45"/>
    </row>
    <row r="31" spans="1:2" ht="15">
      <c r="A31" s="45" t="s">
        <v>468</v>
      </c>
      <c r="B31" s="45"/>
    </row>
    <row r="32" spans="1:2" ht="15">
      <c r="A32" s="45" t="s">
        <v>469</v>
      </c>
      <c r="B32" s="45"/>
    </row>
    <row r="33" spans="1:2" ht="15">
      <c r="A33" s="45" t="s">
        <v>470</v>
      </c>
      <c r="B33" s="45"/>
    </row>
    <row r="34" spans="1:2" ht="15">
      <c r="A34" s="45" t="s">
        <v>471</v>
      </c>
      <c r="B34" s="45"/>
    </row>
    <row r="35" spans="1:2" ht="15">
      <c r="A35" s="74" t="s">
        <v>357</v>
      </c>
      <c r="B35" s="79">
        <v>0</v>
      </c>
    </row>
    <row r="36" spans="1:2" ht="30">
      <c r="A36" s="77" t="s">
        <v>349</v>
      </c>
      <c r="B36" s="45"/>
    </row>
    <row r="37" spans="1:2" ht="30">
      <c r="A37" s="77" t="s">
        <v>350</v>
      </c>
      <c r="B37" s="45"/>
    </row>
    <row r="38" spans="1:2" ht="15">
      <c r="A38" s="78" t="s">
        <v>351</v>
      </c>
      <c r="B38" s="45"/>
    </row>
    <row r="39" spans="1:2" ht="15">
      <c r="A39" s="78" t="s">
        <v>352</v>
      </c>
      <c r="B39" s="45"/>
    </row>
    <row r="40" spans="1:2" ht="15">
      <c r="A40" s="45" t="s">
        <v>355</v>
      </c>
      <c r="B40" s="45"/>
    </row>
    <row r="41" spans="1:2" ht="15">
      <c r="A41" s="54" t="s">
        <v>353</v>
      </c>
      <c r="B41" s="45"/>
    </row>
    <row r="42" spans="1:2" ht="31.5">
      <c r="A42" s="80" t="s">
        <v>356</v>
      </c>
      <c r="B42" s="23"/>
    </row>
    <row r="43" spans="1:2" ht="15.75">
      <c r="A43" s="48" t="s">
        <v>245</v>
      </c>
      <c r="B43" s="49">
        <v>0</v>
      </c>
    </row>
  </sheetData>
  <sheetProtection/>
  <mergeCells count="3">
    <mergeCell ref="A3:B3"/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view="pageBreakPreview" zoomScale="60" zoomScalePageLayoutView="0" workbookViewId="0" topLeftCell="A1">
      <selection activeCell="A4" sqref="A4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4" ht="15">
      <c r="A1" s="183" t="s">
        <v>759</v>
      </c>
      <c r="B1" s="183"/>
      <c r="C1" s="183"/>
      <c r="D1" s="183"/>
    </row>
    <row r="2" spans="1:10" ht="30" customHeight="1">
      <c r="A2" s="184" t="s">
        <v>162</v>
      </c>
      <c r="B2" s="188"/>
      <c r="C2" s="188"/>
      <c r="D2" s="188"/>
      <c r="E2" s="188"/>
      <c r="F2" s="188"/>
      <c r="G2" s="188"/>
      <c r="H2" s="188"/>
      <c r="I2" s="188"/>
      <c r="J2" s="188"/>
    </row>
    <row r="3" spans="1:10" ht="46.5" customHeight="1">
      <c r="A3" s="187" t="s">
        <v>732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ht="16.5" customHeight="1">
      <c r="A4" s="71"/>
      <c r="B4" s="72"/>
      <c r="C4" s="72"/>
      <c r="D4" s="72"/>
      <c r="E4" s="72"/>
      <c r="F4" s="72"/>
      <c r="G4" s="72"/>
      <c r="H4" s="72"/>
      <c r="I4" s="72"/>
      <c r="J4" s="72"/>
    </row>
    <row r="5" ht="15">
      <c r="A5" s="4" t="s">
        <v>344</v>
      </c>
    </row>
    <row r="6" spans="1:10" ht="61.5" customHeight="1">
      <c r="A6" s="2" t="s">
        <v>482</v>
      </c>
      <c r="B6" s="3" t="s">
        <v>483</v>
      </c>
      <c r="C6" s="65" t="s">
        <v>332</v>
      </c>
      <c r="D6" s="65" t="s">
        <v>335</v>
      </c>
      <c r="E6" s="65" t="s">
        <v>336</v>
      </c>
      <c r="F6" s="65" t="s">
        <v>337</v>
      </c>
      <c r="G6" s="65" t="s">
        <v>341</v>
      </c>
      <c r="H6" s="65" t="s">
        <v>333</v>
      </c>
      <c r="I6" s="65" t="s">
        <v>334</v>
      </c>
      <c r="J6" s="65" t="s">
        <v>338</v>
      </c>
    </row>
    <row r="7" spans="1:10" ht="25.5">
      <c r="A7" s="45"/>
      <c r="B7" s="45"/>
      <c r="C7" s="45"/>
      <c r="D7" s="45"/>
      <c r="E7" s="45"/>
      <c r="F7" s="70" t="s">
        <v>342</v>
      </c>
      <c r="G7" s="69"/>
      <c r="H7" s="45"/>
      <c r="I7" s="45"/>
      <c r="J7" s="45"/>
    </row>
    <row r="8" spans="1:10" ht="15">
      <c r="A8" s="45"/>
      <c r="B8" s="45"/>
      <c r="C8" s="45"/>
      <c r="D8" s="45"/>
      <c r="E8" s="45"/>
      <c r="F8" s="45"/>
      <c r="G8" s="45"/>
      <c r="H8" s="45"/>
      <c r="I8" s="45"/>
      <c r="J8" s="45"/>
    </row>
    <row r="9" spans="1:10" ht="15">
      <c r="A9" s="45"/>
      <c r="B9" s="45"/>
      <c r="C9" s="45"/>
      <c r="D9" s="45"/>
      <c r="E9" s="45"/>
      <c r="F9" s="45"/>
      <c r="G9" s="45"/>
      <c r="H9" s="45"/>
      <c r="I9" s="45"/>
      <c r="J9" s="45"/>
    </row>
    <row r="10" spans="1:10" ht="15">
      <c r="A10" s="45"/>
      <c r="B10" s="45"/>
      <c r="C10" s="45"/>
      <c r="D10" s="45"/>
      <c r="E10" s="45"/>
      <c r="F10" s="45"/>
      <c r="G10" s="45"/>
      <c r="H10" s="45">
        <v>2016</v>
      </c>
      <c r="I10" s="45">
        <v>2016</v>
      </c>
      <c r="J10" s="45"/>
    </row>
    <row r="11" spans="1:10" ht="15">
      <c r="A11" s="13" t="s">
        <v>585</v>
      </c>
      <c r="B11" s="6" t="s">
        <v>586</v>
      </c>
      <c r="C11" s="45">
        <v>1000000</v>
      </c>
      <c r="D11" s="45">
        <v>1000000</v>
      </c>
      <c r="E11" s="45"/>
      <c r="F11" s="45"/>
      <c r="G11" s="45"/>
      <c r="H11" s="45"/>
      <c r="I11" s="45"/>
      <c r="J11" s="45"/>
    </row>
    <row r="12" spans="1:10" ht="15">
      <c r="A12" s="13"/>
      <c r="B12" s="6"/>
      <c r="C12" s="45"/>
      <c r="D12" s="45"/>
      <c r="E12" s="45"/>
      <c r="F12" s="45"/>
      <c r="G12" s="45"/>
      <c r="H12" s="45"/>
      <c r="I12" s="45"/>
      <c r="J12" s="45"/>
    </row>
    <row r="13" spans="1:10" ht="15">
      <c r="A13" s="13"/>
      <c r="B13" s="6"/>
      <c r="C13" s="45"/>
      <c r="D13" s="45"/>
      <c r="E13" s="45"/>
      <c r="F13" s="45"/>
      <c r="G13" s="45"/>
      <c r="H13" s="45"/>
      <c r="I13" s="45"/>
      <c r="J13" s="45"/>
    </row>
    <row r="14" spans="1:10" ht="15">
      <c r="A14" s="13"/>
      <c r="B14" s="6"/>
      <c r="C14" s="45"/>
      <c r="D14" s="45"/>
      <c r="E14" s="45"/>
      <c r="F14" s="45"/>
      <c r="G14" s="45"/>
      <c r="H14" s="45"/>
      <c r="I14" s="45"/>
      <c r="J14" s="45"/>
    </row>
    <row r="15" spans="1:10" ht="15">
      <c r="A15" s="13"/>
      <c r="B15" s="6"/>
      <c r="C15" s="45"/>
      <c r="D15" s="45"/>
      <c r="E15" s="45"/>
      <c r="F15" s="45"/>
      <c r="G15" s="45"/>
      <c r="H15" s="45"/>
      <c r="I15" s="45"/>
      <c r="J15" s="45"/>
    </row>
    <row r="16" spans="1:10" ht="15">
      <c r="A16" s="13" t="s">
        <v>110</v>
      </c>
      <c r="B16" s="6" t="s">
        <v>587</v>
      </c>
      <c r="C16" s="45">
        <v>45413000</v>
      </c>
      <c r="D16" s="45">
        <v>45413000</v>
      </c>
      <c r="E16" s="45"/>
      <c r="F16" s="45"/>
      <c r="G16" s="45"/>
      <c r="H16" s="45">
        <v>2016</v>
      </c>
      <c r="I16" s="45">
        <v>2016</v>
      </c>
      <c r="J16" s="45"/>
    </row>
    <row r="17" spans="1:10" ht="15">
      <c r="A17" s="13"/>
      <c r="B17" s="6"/>
      <c r="C17" s="45"/>
      <c r="D17" s="45"/>
      <c r="E17" s="45"/>
      <c r="F17" s="45"/>
      <c r="G17" s="45"/>
      <c r="H17" s="45"/>
      <c r="I17" s="45"/>
      <c r="J17" s="45"/>
    </row>
    <row r="18" spans="1:10" ht="15">
      <c r="A18" s="13"/>
      <c r="B18" s="6"/>
      <c r="C18" s="45"/>
      <c r="D18" s="45"/>
      <c r="E18" s="45"/>
      <c r="F18" s="45"/>
      <c r="G18" s="45"/>
      <c r="H18" s="45"/>
      <c r="I18" s="45"/>
      <c r="J18" s="45"/>
    </row>
    <row r="19" spans="1:10" ht="15">
      <c r="A19" s="13"/>
      <c r="B19" s="6"/>
      <c r="C19" s="45"/>
      <c r="D19" s="45"/>
      <c r="E19" s="45"/>
      <c r="F19" s="45"/>
      <c r="G19" s="45"/>
      <c r="H19" s="45"/>
      <c r="I19" s="45"/>
      <c r="J19" s="45"/>
    </row>
    <row r="20" spans="1:10" ht="15">
      <c r="A20" s="13"/>
      <c r="B20" s="6"/>
      <c r="C20" s="45"/>
      <c r="D20" s="45"/>
      <c r="E20" s="45"/>
      <c r="F20" s="45"/>
      <c r="G20" s="45"/>
      <c r="H20" s="45"/>
      <c r="I20" s="45"/>
      <c r="J20" s="45"/>
    </row>
    <row r="21" spans="1:10" ht="15">
      <c r="A21" s="5" t="s">
        <v>588</v>
      </c>
      <c r="B21" s="6" t="s">
        <v>589</v>
      </c>
      <c r="C21" s="45">
        <v>200000</v>
      </c>
      <c r="D21" s="45">
        <v>200000</v>
      </c>
      <c r="E21" s="45"/>
      <c r="F21" s="45"/>
      <c r="G21" s="45"/>
      <c r="H21" s="45">
        <v>2016</v>
      </c>
      <c r="I21" s="45">
        <v>2016</v>
      </c>
      <c r="J21" s="45"/>
    </row>
    <row r="22" spans="1:10" ht="15">
      <c r="A22" s="5"/>
      <c r="B22" s="6"/>
      <c r="C22" s="45"/>
      <c r="D22" s="45"/>
      <c r="E22" s="45"/>
      <c r="F22" s="45"/>
      <c r="G22" s="45"/>
      <c r="H22" s="45"/>
      <c r="I22" s="45"/>
      <c r="J22" s="45"/>
    </row>
    <row r="23" spans="1:10" ht="15">
      <c r="A23" s="5"/>
      <c r="B23" s="6"/>
      <c r="C23" s="45"/>
      <c r="D23" s="45"/>
      <c r="E23" s="45"/>
      <c r="F23" s="45"/>
      <c r="G23" s="45"/>
      <c r="H23" s="45"/>
      <c r="I23" s="45"/>
      <c r="J23" s="45"/>
    </row>
    <row r="24" spans="1:10" ht="15">
      <c r="A24" s="13" t="s">
        <v>590</v>
      </c>
      <c r="B24" s="6" t="s">
        <v>591</v>
      </c>
      <c r="C24" s="45">
        <v>26055000</v>
      </c>
      <c r="D24" s="45">
        <v>26055000</v>
      </c>
      <c r="E24" s="45"/>
      <c r="F24" s="45"/>
      <c r="G24" s="45"/>
      <c r="H24" s="45">
        <v>2016</v>
      </c>
      <c r="I24" s="45">
        <v>2016</v>
      </c>
      <c r="J24" s="45"/>
    </row>
    <row r="25" spans="1:10" ht="15">
      <c r="A25" s="13"/>
      <c r="B25" s="6"/>
      <c r="C25" s="45"/>
      <c r="D25" s="45"/>
      <c r="E25" s="45"/>
      <c r="F25" s="45"/>
      <c r="G25" s="45"/>
      <c r="H25" s="45"/>
      <c r="I25" s="45"/>
      <c r="J25" s="45"/>
    </row>
    <row r="26" spans="1:10" ht="15">
      <c r="A26" s="13"/>
      <c r="B26" s="6"/>
      <c r="C26" s="45"/>
      <c r="D26" s="45"/>
      <c r="E26" s="45"/>
      <c r="F26" s="45"/>
      <c r="G26" s="45"/>
      <c r="H26" s="45"/>
      <c r="I26" s="45"/>
      <c r="J26" s="45"/>
    </row>
    <row r="27" spans="1:10" ht="15">
      <c r="A27" s="13" t="s">
        <v>592</v>
      </c>
      <c r="B27" s="6" t="s">
        <v>593</v>
      </c>
      <c r="C27" s="45"/>
      <c r="D27" s="45"/>
      <c r="E27" s="45"/>
      <c r="F27" s="45"/>
      <c r="G27" s="45"/>
      <c r="H27" s="45"/>
      <c r="I27" s="45"/>
      <c r="J27" s="45"/>
    </row>
    <row r="28" spans="1:10" ht="15">
      <c r="A28" s="13"/>
      <c r="B28" s="6"/>
      <c r="C28" s="45"/>
      <c r="D28" s="45"/>
      <c r="E28" s="45"/>
      <c r="F28" s="45"/>
      <c r="G28" s="45"/>
      <c r="H28" s="45"/>
      <c r="I28" s="45"/>
      <c r="J28" s="45"/>
    </row>
    <row r="29" spans="1:10" ht="15">
      <c r="A29" s="13"/>
      <c r="B29" s="6"/>
      <c r="C29" s="45"/>
      <c r="D29" s="45"/>
      <c r="E29" s="45"/>
      <c r="F29" s="45"/>
      <c r="G29" s="45"/>
      <c r="H29" s="45"/>
      <c r="I29" s="45"/>
      <c r="J29" s="45"/>
    </row>
    <row r="30" spans="1:10" ht="15">
      <c r="A30" s="5" t="s">
        <v>594</v>
      </c>
      <c r="B30" s="6" t="s">
        <v>595</v>
      </c>
      <c r="C30" s="45"/>
      <c r="D30" s="45"/>
      <c r="E30" s="45"/>
      <c r="F30" s="45"/>
      <c r="G30" s="45"/>
      <c r="H30" s="45"/>
      <c r="I30" s="45"/>
      <c r="J30" s="45"/>
    </row>
    <row r="31" spans="1:10" ht="15">
      <c r="A31" s="5" t="s">
        <v>596</v>
      </c>
      <c r="B31" s="6" t="s">
        <v>597</v>
      </c>
      <c r="C31" s="45">
        <v>19622000</v>
      </c>
      <c r="D31" s="45">
        <v>19622000</v>
      </c>
      <c r="E31" s="45"/>
      <c r="F31" s="45"/>
      <c r="G31" s="45"/>
      <c r="H31" s="45">
        <v>2016</v>
      </c>
      <c r="I31" s="45">
        <v>2016</v>
      </c>
      <c r="J31" s="45"/>
    </row>
    <row r="32" spans="1:10" ht="15.75">
      <c r="A32" s="20" t="s">
        <v>111</v>
      </c>
      <c r="B32" s="9" t="s">
        <v>598</v>
      </c>
      <c r="C32" s="45">
        <f>SUM(C11+C16+C21+C24+C27+C30+C31)</f>
        <v>92290000</v>
      </c>
      <c r="D32" s="45">
        <f>SUM(D11+D16+D21+D24+D27+D30+D31)</f>
        <v>92290000</v>
      </c>
      <c r="E32" s="45"/>
      <c r="F32" s="45"/>
      <c r="G32" s="45"/>
      <c r="H32" s="45">
        <v>2016</v>
      </c>
      <c r="I32" s="45">
        <v>2016</v>
      </c>
      <c r="J32" s="45"/>
    </row>
    <row r="33" spans="1:10" ht="15.75">
      <c r="A33" s="24"/>
      <c r="B33" s="8"/>
      <c r="C33" s="45"/>
      <c r="D33" s="45"/>
      <c r="E33" s="45"/>
      <c r="F33" s="45"/>
      <c r="G33" s="45"/>
      <c r="H33" s="45"/>
      <c r="I33" s="45"/>
      <c r="J33" s="45"/>
    </row>
    <row r="34" spans="1:10" ht="15.75">
      <c r="A34" s="24"/>
      <c r="B34" s="8"/>
      <c r="C34" s="45"/>
      <c r="D34" s="45"/>
      <c r="E34" s="45"/>
      <c r="F34" s="45"/>
      <c r="G34" s="45"/>
      <c r="H34" s="45"/>
      <c r="I34" s="45"/>
      <c r="J34" s="45"/>
    </row>
    <row r="35" spans="1:10" ht="15.75">
      <c r="A35" s="24"/>
      <c r="B35" s="8"/>
      <c r="C35" s="45"/>
      <c r="D35" s="45"/>
      <c r="E35" s="45"/>
      <c r="F35" s="45"/>
      <c r="G35" s="45"/>
      <c r="H35" s="45"/>
      <c r="I35" s="45"/>
      <c r="J35" s="45"/>
    </row>
    <row r="36" spans="1:10" ht="15.75">
      <c r="A36" s="24"/>
      <c r="B36" s="8"/>
      <c r="C36" s="45"/>
      <c r="D36" s="45"/>
      <c r="E36" s="45"/>
      <c r="F36" s="45"/>
      <c r="G36" s="45"/>
      <c r="H36" s="45"/>
      <c r="I36" s="45"/>
      <c r="J36" s="45"/>
    </row>
    <row r="37" spans="1:10" ht="15">
      <c r="A37" s="13" t="s">
        <v>599</v>
      </c>
      <c r="B37" s="6" t="s">
        <v>600</v>
      </c>
      <c r="C37" s="45">
        <v>2116000</v>
      </c>
      <c r="D37" s="45">
        <v>2116000</v>
      </c>
      <c r="E37" s="45"/>
      <c r="F37" s="45"/>
      <c r="G37" s="45"/>
      <c r="H37" s="45">
        <v>2016</v>
      </c>
      <c r="I37" s="45">
        <v>2016</v>
      </c>
      <c r="J37" s="45"/>
    </row>
    <row r="38" spans="1:10" ht="15">
      <c r="A38" s="13"/>
      <c r="B38" s="6"/>
      <c r="C38" s="45"/>
      <c r="D38" s="45"/>
      <c r="E38" s="45"/>
      <c r="F38" s="45"/>
      <c r="G38" s="45"/>
      <c r="H38" s="45"/>
      <c r="I38" s="45"/>
      <c r="J38" s="45"/>
    </row>
    <row r="39" spans="1:10" ht="15">
      <c r="A39" s="13"/>
      <c r="B39" s="6"/>
      <c r="C39" s="45"/>
      <c r="D39" s="45"/>
      <c r="E39" s="45"/>
      <c r="F39" s="45"/>
      <c r="G39" s="45"/>
      <c r="H39" s="45"/>
      <c r="I39" s="45"/>
      <c r="J39" s="45"/>
    </row>
    <row r="40" spans="1:10" ht="15">
      <c r="A40" s="13"/>
      <c r="B40" s="6"/>
      <c r="C40" s="45"/>
      <c r="D40" s="45"/>
      <c r="E40" s="45"/>
      <c r="F40" s="45"/>
      <c r="G40" s="45"/>
      <c r="H40" s="45"/>
      <c r="I40" s="45"/>
      <c r="J40" s="45"/>
    </row>
    <row r="41" spans="1:10" ht="15">
      <c r="A41" s="13"/>
      <c r="B41" s="6"/>
      <c r="C41" s="45"/>
      <c r="D41" s="45"/>
      <c r="E41" s="45"/>
      <c r="F41" s="45"/>
      <c r="G41" s="45"/>
      <c r="H41" s="45"/>
      <c r="I41" s="45"/>
      <c r="J41" s="45"/>
    </row>
    <row r="42" spans="1:10" ht="15">
      <c r="A42" s="13" t="s">
        <v>601</v>
      </c>
      <c r="B42" s="6" t="s">
        <v>602</v>
      </c>
      <c r="C42" s="45">
        <v>0</v>
      </c>
      <c r="D42" s="45">
        <v>0</v>
      </c>
      <c r="E42" s="45"/>
      <c r="F42" s="45"/>
      <c r="G42" s="45"/>
      <c r="H42" s="45"/>
      <c r="I42" s="45"/>
      <c r="J42" s="45"/>
    </row>
    <row r="43" spans="1:10" ht="15">
      <c r="A43" s="13"/>
      <c r="B43" s="6"/>
      <c r="C43" s="45"/>
      <c r="D43" s="45"/>
      <c r="E43" s="45"/>
      <c r="F43" s="45"/>
      <c r="G43" s="45"/>
      <c r="H43" s="45"/>
      <c r="I43" s="45"/>
      <c r="J43" s="45"/>
    </row>
    <row r="44" spans="1:10" ht="15">
      <c r="A44" s="13"/>
      <c r="B44" s="6"/>
      <c r="C44" s="45"/>
      <c r="D44" s="45"/>
      <c r="E44" s="45"/>
      <c r="F44" s="45"/>
      <c r="G44" s="45"/>
      <c r="H44" s="45"/>
      <c r="I44" s="45"/>
      <c r="J44" s="45"/>
    </row>
    <row r="45" spans="1:10" ht="15">
      <c r="A45" s="13"/>
      <c r="B45" s="6"/>
      <c r="C45" s="45"/>
      <c r="D45" s="45"/>
      <c r="E45" s="45"/>
      <c r="F45" s="45"/>
      <c r="G45" s="45"/>
      <c r="H45" s="45"/>
      <c r="I45" s="45"/>
      <c r="J45" s="45"/>
    </row>
    <row r="46" spans="1:10" ht="15">
      <c r="A46" s="13"/>
      <c r="B46" s="6"/>
      <c r="C46" s="45"/>
      <c r="D46" s="45"/>
      <c r="E46" s="45"/>
      <c r="F46" s="45"/>
      <c r="G46" s="45"/>
      <c r="H46" s="45"/>
      <c r="I46" s="45"/>
      <c r="J46" s="45"/>
    </row>
    <row r="47" spans="1:10" ht="15">
      <c r="A47" s="13" t="s">
        <v>603</v>
      </c>
      <c r="B47" s="6" t="s">
        <v>604</v>
      </c>
      <c r="C47" s="45">
        <v>0</v>
      </c>
      <c r="D47" s="45">
        <v>0</v>
      </c>
      <c r="E47" s="45"/>
      <c r="F47" s="45"/>
      <c r="G47" s="45"/>
      <c r="H47" s="45"/>
      <c r="I47" s="45"/>
      <c r="J47" s="45"/>
    </row>
    <row r="48" spans="1:10" ht="15">
      <c r="A48" s="13" t="s">
        <v>605</v>
      </c>
      <c r="B48" s="6" t="s">
        <v>606</v>
      </c>
      <c r="C48" s="45">
        <v>571000</v>
      </c>
      <c r="D48" s="45">
        <v>571000</v>
      </c>
      <c r="E48" s="45"/>
      <c r="F48" s="45"/>
      <c r="G48" s="45"/>
      <c r="H48" s="45">
        <v>2016</v>
      </c>
      <c r="I48" s="45">
        <v>2016</v>
      </c>
      <c r="J48" s="45"/>
    </row>
    <row r="49" spans="1:10" ht="15.75">
      <c r="A49" s="20" t="s">
        <v>112</v>
      </c>
      <c r="B49" s="9" t="s">
        <v>607</v>
      </c>
      <c r="C49" s="45">
        <f>SUM(C37+C42+C47+C48)</f>
        <v>2687000</v>
      </c>
      <c r="D49" s="45">
        <f>SUM(D37+D42+D47+D48)</f>
        <v>2687000</v>
      </c>
      <c r="E49" s="45"/>
      <c r="F49" s="45"/>
      <c r="G49" s="45"/>
      <c r="H49" s="45">
        <v>2016</v>
      </c>
      <c r="I49" s="45">
        <v>2016</v>
      </c>
      <c r="J49" s="45"/>
    </row>
    <row r="50" spans="1:10" ht="78.75">
      <c r="A50" s="122" t="s">
        <v>438</v>
      </c>
      <c r="B50" s="30"/>
      <c r="C50" s="30"/>
      <c r="D50" s="30"/>
      <c r="E50" s="30"/>
      <c r="F50" s="30"/>
      <c r="G50" s="30"/>
      <c r="H50" s="30"/>
      <c r="I50" s="30"/>
      <c r="J50" s="30"/>
    </row>
    <row r="51" spans="1:10" ht="15.75">
      <c r="A51" s="65" t="s">
        <v>439</v>
      </c>
      <c r="B51" s="30"/>
      <c r="C51" s="30"/>
      <c r="D51" s="30"/>
      <c r="E51" s="30"/>
      <c r="F51" s="30"/>
      <c r="G51" s="30"/>
      <c r="H51" s="30"/>
      <c r="I51" s="30"/>
      <c r="J51" s="30"/>
    </row>
    <row r="52" spans="1:10" ht="15.75">
      <c r="A52" s="65" t="s">
        <v>439</v>
      </c>
      <c r="B52" s="30"/>
      <c r="C52" s="30"/>
      <c r="D52" s="30"/>
      <c r="E52" s="30"/>
      <c r="F52" s="30"/>
      <c r="G52" s="30"/>
      <c r="H52" s="30"/>
      <c r="I52" s="30"/>
      <c r="J52" s="30"/>
    </row>
    <row r="53" spans="1:10" ht="15.75">
      <c r="A53" s="65" t="s">
        <v>439</v>
      </c>
      <c r="B53" s="30"/>
      <c r="C53" s="30"/>
      <c r="D53" s="30"/>
      <c r="E53" s="30"/>
      <c r="F53" s="30"/>
      <c r="G53" s="30"/>
      <c r="H53" s="30"/>
      <c r="I53" s="30"/>
      <c r="J53" s="30"/>
    </row>
    <row r="54" spans="1:10" ht="15">
      <c r="A54" s="26"/>
      <c r="B54" s="26"/>
      <c r="C54" s="26"/>
      <c r="D54" s="26"/>
      <c r="E54" s="26"/>
      <c r="F54" s="26"/>
      <c r="G54" s="26"/>
      <c r="H54" s="26"/>
      <c r="I54" s="26"/>
      <c r="J54" s="26"/>
    </row>
    <row r="55" spans="1:10" ht="15">
      <c r="A55" s="26"/>
      <c r="B55" s="26"/>
      <c r="C55" s="26"/>
      <c r="D55" s="26"/>
      <c r="E55" s="26"/>
      <c r="F55" s="26"/>
      <c r="G55" s="26"/>
      <c r="H55" s="26"/>
      <c r="I55" s="26"/>
      <c r="J55" s="26"/>
    </row>
    <row r="56" ht="15">
      <c r="A56" s="118" t="s">
        <v>437</v>
      </c>
    </row>
    <row r="57" ht="15">
      <c r="A57" s="121"/>
    </row>
    <row r="58" ht="25.5">
      <c r="A58" s="119" t="s">
        <v>453</v>
      </c>
    </row>
    <row r="59" ht="51">
      <c r="A59" s="119" t="s">
        <v>432</v>
      </c>
    </row>
    <row r="60" ht="25.5">
      <c r="A60" s="119" t="s">
        <v>433</v>
      </c>
    </row>
    <row r="61" ht="25.5">
      <c r="A61" s="119" t="s">
        <v>434</v>
      </c>
    </row>
    <row r="62" ht="38.25">
      <c r="A62" s="119" t="s">
        <v>435</v>
      </c>
    </row>
    <row r="63" ht="25.5">
      <c r="A63" s="119" t="s">
        <v>436</v>
      </c>
    </row>
    <row r="64" ht="38.25">
      <c r="A64" s="119" t="s">
        <v>454</v>
      </c>
    </row>
    <row r="65" ht="51">
      <c r="A65" s="120" t="s">
        <v>455</v>
      </c>
    </row>
  </sheetData>
  <sheetProtection/>
  <mergeCells count="3">
    <mergeCell ref="A3:J3"/>
    <mergeCell ref="A2:J2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F41" sqref="F41"/>
    </sheetView>
  </sheetViews>
  <sheetFormatPr defaultColWidth="9.140625" defaultRowHeight="15"/>
  <cols>
    <col min="1" max="1" width="64.140625" style="141" customWidth="1"/>
    <col min="2" max="2" width="15.421875" style="141" customWidth="1"/>
    <col min="3" max="3" width="14.7109375" style="141" customWidth="1"/>
    <col min="4" max="4" width="13.28125" style="141" customWidth="1"/>
    <col min="5" max="5" width="15.7109375" style="141" customWidth="1"/>
    <col min="6" max="6" width="14.28125" style="141" customWidth="1"/>
    <col min="7" max="7" width="15.28125" style="141" customWidth="1"/>
    <col min="8" max="8" width="17.00390625" style="141" customWidth="1"/>
    <col min="9" max="9" width="16.28125" style="141" customWidth="1"/>
    <col min="10" max="16384" width="9.140625" style="141" customWidth="1"/>
  </cols>
  <sheetData>
    <row r="1" spans="1:8" ht="15">
      <c r="A1" s="193" t="s">
        <v>768</v>
      </c>
      <c r="B1" s="193"/>
      <c r="C1" s="193"/>
      <c r="D1" s="193"/>
      <c r="E1" s="193"/>
      <c r="F1" s="193"/>
      <c r="G1" s="193"/>
      <c r="H1" s="193"/>
    </row>
    <row r="2" spans="1:8" ht="25.5" customHeight="1">
      <c r="A2" s="184" t="s">
        <v>162</v>
      </c>
      <c r="B2" s="194"/>
      <c r="C2" s="194"/>
      <c r="D2" s="194"/>
      <c r="E2" s="194"/>
      <c r="F2" s="194"/>
      <c r="G2" s="194"/>
      <c r="H2" s="194"/>
    </row>
    <row r="3" spans="1:8" ht="82.5" customHeight="1">
      <c r="A3" s="187" t="s">
        <v>770</v>
      </c>
      <c r="B3" s="187"/>
      <c r="C3" s="187"/>
      <c r="D3" s="187"/>
      <c r="E3" s="187"/>
      <c r="F3" s="187"/>
      <c r="G3" s="187"/>
      <c r="H3" s="187"/>
    </row>
    <row r="4" spans="1:8" ht="20.25" customHeight="1">
      <c r="A4" s="142"/>
      <c r="B4" s="143"/>
      <c r="C4" s="143"/>
      <c r="D4" s="143"/>
      <c r="E4" s="143"/>
      <c r="F4" s="143"/>
      <c r="G4" s="143"/>
      <c r="H4" s="143"/>
    </row>
    <row r="5" ht="15">
      <c r="A5" s="141" t="s">
        <v>344</v>
      </c>
    </row>
    <row r="6" spans="1:9" s="139" customFormat="1" ht="102" customHeight="1">
      <c r="A6" s="3" t="s">
        <v>482</v>
      </c>
      <c r="B6" s="3" t="s">
        <v>483</v>
      </c>
      <c r="C6" s="144" t="s">
        <v>333</v>
      </c>
      <c r="D6" s="144" t="s">
        <v>334</v>
      </c>
      <c r="E6" s="144" t="s">
        <v>764</v>
      </c>
      <c r="F6" s="145"/>
      <c r="G6" s="146"/>
      <c r="H6" s="146"/>
      <c r="I6" s="146"/>
    </row>
    <row r="7" spans="1:9" ht="15">
      <c r="A7" s="21" t="s">
        <v>194</v>
      </c>
      <c r="B7" s="5" t="s">
        <v>30</v>
      </c>
      <c r="C7" s="140"/>
      <c r="D7" s="140"/>
      <c r="E7" s="69"/>
      <c r="F7" s="147"/>
      <c r="G7" s="148"/>
      <c r="H7" s="148"/>
      <c r="I7" s="148"/>
    </row>
    <row r="8" spans="1:9" ht="15">
      <c r="A8" s="58" t="s">
        <v>621</v>
      </c>
      <c r="B8" s="58" t="s">
        <v>30</v>
      </c>
      <c r="C8" s="140"/>
      <c r="D8" s="140"/>
      <c r="E8" s="140"/>
      <c r="F8" s="147"/>
      <c r="G8" s="148"/>
      <c r="H8" s="148"/>
      <c r="I8" s="148"/>
    </row>
    <row r="9" spans="1:9" ht="30">
      <c r="A9" s="12" t="s">
        <v>31</v>
      </c>
      <c r="B9" s="5" t="s">
        <v>32</v>
      </c>
      <c r="C9" s="140"/>
      <c r="D9" s="140"/>
      <c r="E9" s="140"/>
      <c r="F9" s="147"/>
      <c r="G9" s="148"/>
      <c r="H9" s="148"/>
      <c r="I9" s="148"/>
    </row>
    <row r="10" spans="1:9" ht="15">
      <c r="A10" s="21" t="s">
        <v>242</v>
      </c>
      <c r="B10" s="5" t="s">
        <v>33</v>
      </c>
      <c r="C10" s="140"/>
      <c r="D10" s="140"/>
      <c r="E10" s="140"/>
      <c r="F10" s="147"/>
      <c r="G10" s="148"/>
      <c r="H10" s="148"/>
      <c r="I10" s="148"/>
    </row>
    <row r="11" spans="1:9" ht="15">
      <c r="A11" s="58" t="s">
        <v>621</v>
      </c>
      <c r="B11" s="58" t="s">
        <v>33</v>
      </c>
      <c r="C11" s="140"/>
      <c r="D11" s="140"/>
      <c r="E11" s="140"/>
      <c r="F11" s="147"/>
      <c r="G11" s="148"/>
      <c r="H11" s="148"/>
      <c r="I11" s="148"/>
    </row>
    <row r="12" spans="1:9" ht="15">
      <c r="A12" s="11" t="s">
        <v>213</v>
      </c>
      <c r="B12" s="7" t="s">
        <v>34</v>
      </c>
      <c r="C12" s="140">
        <v>0</v>
      </c>
      <c r="D12" s="140">
        <v>0</v>
      </c>
      <c r="E12" s="140">
        <v>0</v>
      </c>
      <c r="F12" s="147"/>
      <c r="G12" s="148"/>
      <c r="H12" s="148"/>
      <c r="I12" s="148"/>
    </row>
    <row r="13" spans="1:9" ht="15">
      <c r="A13" s="12" t="s">
        <v>243</v>
      </c>
      <c r="B13" s="5" t="s">
        <v>35</v>
      </c>
      <c r="C13" s="140"/>
      <c r="D13" s="140"/>
      <c r="E13" s="140"/>
      <c r="F13" s="147"/>
      <c r="G13" s="148"/>
      <c r="H13" s="148"/>
      <c r="I13" s="148"/>
    </row>
    <row r="14" spans="1:9" ht="15">
      <c r="A14" s="58" t="s">
        <v>629</v>
      </c>
      <c r="B14" s="58" t="s">
        <v>35</v>
      </c>
      <c r="C14" s="140"/>
      <c r="D14" s="140"/>
      <c r="E14" s="140"/>
      <c r="F14" s="147"/>
      <c r="G14" s="148"/>
      <c r="H14" s="148"/>
      <c r="I14" s="148"/>
    </row>
    <row r="15" spans="1:9" ht="15">
      <c r="A15" s="21" t="s">
        <v>36</v>
      </c>
      <c r="B15" s="5" t="s">
        <v>37</v>
      </c>
      <c r="C15" s="140"/>
      <c r="D15" s="140"/>
      <c r="E15" s="140"/>
      <c r="F15" s="147"/>
      <c r="G15" s="148"/>
      <c r="H15" s="148"/>
      <c r="I15" s="148"/>
    </row>
    <row r="16" spans="1:9" ht="15">
      <c r="A16" s="13" t="s">
        <v>244</v>
      </c>
      <c r="B16" s="5" t="s">
        <v>38</v>
      </c>
      <c r="C16" s="140"/>
      <c r="D16" s="140"/>
      <c r="E16" s="140"/>
      <c r="F16" s="147"/>
      <c r="G16" s="148"/>
      <c r="H16" s="148"/>
      <c r="I16" s="148"/>
    </row>
    <row r="17" spans="1:9" ht="15">
      <c r="A17" s="58" t="s">
        <v>630</v>
      </c>
      <c r="B17" s="58" t="s">
        <v>38</v>
      </c>
      <c r="C17" s="140"/>
      <c r="D17" s="140"/>
      <c r="E17" s="140"/>
      <c r="F17" s="147"/>
      <c r="G17" s="148"/>
      <c r="H17" s="148"/>
      <c r="I17" s="148"/>
    </row>
    <row r="18" spans="1:9" ht="15">
      <c r="A18" s="21" t="s">
        <v>39</v>
      </c>
      <c r="B18" s="5" t="s">
        <v>40</v>
      </c>
      <c r="C18" s="140"/>
      <c r="D18" s="140"/>
      <c r="E18" s="140"/>
      <c r="F18" s="147"/>
      <c r="G18" s="148"/>
      <c r="H18" s="148"/>
      <c r="I18" s="148"/>
    </row>
    <row r="19" spans="1:9" ht="15">
      <c r="A19" s="22" t="s">
        <v>214</v>
      </c>
      <c r="B19" s="7" t="s">
        <v>41</v>
      </c>
      <c r="C19" s="140">
        <v>0</v>
      </c>
      <c r="D19" s="140">
        <v>0</v>
      </c>
      <c r="E19" s="140">
        <v>0</v>
      </c>
      <c r="F19" s="147"/>
      <c r="G19" s="148"/>
      <c r="H19" s="148"/>
      <c r="I19" s="148"/>
    </row>
    <row r="20" spans="1:9" ht="15">
      <c r="A20" s="12" t="s">
        <v>56</v>
      </c>
      <c r="B20" s="5" t="s">
        <v>57</v>
      </c>
      <c r="C20" s="140"/>
      <c r="D20" s="140"/>
      <c r="E20" s="140"/>
      <c r="F20" s="147"/>
      <c r="G20" s="148"/>
      <c r="H20" s="148"/>
      <c r="I20" s="148"/>
    </row>
    <row r="21" spans="1:9" ht="15">
      <c r="A21" s="13" t="s">
        <v>58</v>
      </c>
      <c r="B21" s="5" t="s">
        <v>59</v>
      </c>
      <c r="C21" s="140"/>
      <c r="D21" s="140"/>
      <c r="E21" s="140"/>
      <c r="F21" s="147"/>
      <c r="G21" s="148"/>
      <c r="H21" s="148"/>
      <c r="I21" s="148"/>
    </row>
    <row r="22" spans="1:9" ht="15">
      <c r="A22" s="21" t="s">
        <v>60</v>
      </c>
      <c r="B22" s="5" t="s">
        <v>61</v>
      </c>
      <c r="C22" s="140"/>
      <c r="D22" s="140"/>
      <c r="E22" s="140"/>
      <c r="F22" s="147"/>
      <c r="G22" s="148"/>
      <c r="H22" s="148"/>
      <c r="I22" s="148"/>
    </row>
    <row r="23" spans="1:9" ht="15">
      <c r="A23" s="21" t="s">
        <v>199</v>
      </c>
      <c r="B23" s="5" t="s">
        <v>62</v>
      </c>
      <c r="C23" s="140"/>
      <c r="D23" s="140"/>
      <c r="E23" s="140"/>
      <c r="F23" s="147"/>
      <c r="G23" s="148"/>
      <c r="H23" s="148"/>
      <c r="I23" s="148"/>
    </row>
    <row r="24" spans="1:9" ht="15">
      <c r="A24" s="58" t="s">
        <v>655</v>
      </c>
      <c r="B24" s="58" t="s">
        <v>62</v>
      </c>
      <c r="C24" s="140"/>
      <c r="D24" s="140"/>
      <c r="E24" s="140"/>
      <c r="F24" s="147"/>
      <c r="G24" s="148"/>
      <c r="H24" s="148"/>
      <c r="I24" s="148"/>
    </row>
    <row r="25" spans="1:9" ht="15">
      <c r="A25" s="58" t="s">
        <v>656</v>
      </c>
      <c r="B25" s="58" t="s">
        <v>62</v>
      </c>
      <c r="C25" s="140"/>
      <c r="D25" s="140"/>
      <c r="E25" s="140"/>
      <c r="F25" s="147"/>
      <c r="G25" s="148"/>
      <c r="H25" s="148"/>
      <c r="I25" s="148"/>
    </row>
    <row r="26" spans="1:9" ht="15">
      <c r="A26" s="59" t="s">
        <v>657</v>
      </c>
      <c r="B26" s="59" t="s">
        <v>62</v>
      </c>
      <c r="C26" s="140"/>
      <c r="D26" s="140"/>
      <c r="E26" s="140"/>
      <c r="F26" s="147"/>
      <c r="G26" s="148"/>
      <c r="H26" s="148"/>
      <c r="I26" s="148"/>
    </row>
    <row r="27" spans="1:9" ht="15">
      <c r="A27" s="149" t="s">
        <v>217</v>
      </c>
      <c r="B27" s="42" t="s">
        <v>63</v>
      </c>
      <c r="C27" s="140">
        <v>0</v>
      </c>
      <c r="D27" s="140">
        <v>0</v>
      </c>
      <c r="E27" s="140">
        <v>0</v>
      </c>
      <c r="F27" s="147"/>
      <c r="G27" s="148"/>
      <c r="H27" s="148"/>
      <c r="I27" s="148"/>
    </row>
    <row r="28" spans="1:2" ht="15">
      <c r="A28" s="108"/>
      <c r="B28" s="109"/>
    </row>
    <row r="29" spans="1:8" s="152" customFormat="1" ht="47.25" customHeight="1">
      <c r="A29" s="3" t="s">
        <v>482</v>
      </c>
      <c r="B29" s="3" t="s">
        <v>483</v>
      </c>
      <c r="C29" s="150" t="s">
        <v>340</v>
      </c>
      <c r="D29" s="150" t="s">
        <v>418</v>
      </c>
      <c r="E29" s="150" t="s">
        <v>440</v>
      </c>
      <c r="F29" s="150" t="s">
        <v>769</v>
      </c>
      <c r="G29" s="151"/>
      <c r="H29" s="151"/>
    </row>
    <row r="30" spans="1:8" ht="26.25">
      <c r="A30" s="137" t="s">
        <v>417</v>
      </c>
      <c r="B30" s="42"/>
      <c r="C30" s="140"/>
      <c r="D30" s="140"/>
      <c r="E30" s="140"/>
      <c r="F30" s="140"/>
      <c r="G30" s="148"/>
      <c r="H30" s="148"/>
    </row>
    <row r="31" spans="1:8" ht="15.75">
      <c r="A31" s="138" t="s">
        <v>765</v>
      </c>
      <c r="B31" s="42"/>
      <c r="C31" s="140">
        <v>47900000</v>
      </c>
      <c r="D31" s="140">
        <v>48000000</v>
      </c>
      <c r="E31" s="140">
        <v>48100000</v>
      </c>
      <c r="F31" s="140">
        <v>48100000</v>
      </c>
      <c r="G31" s="148"/>
      <c r="H31" s="148"/>
    </row>
    <row r="32" spans="1:8" ht="45">
      <c r="A32" s="138" t="s">
        <v>412</v>
      </c>
      <c r="B32" s="42"/>
      <c r="C32" s="140">
        <v>9025000</v>
      </c>
      <c r="D32" s="140">
        <v>4500000</v>
      </c>
      <c r="E32" s="140">
        <v>0</v>
      </c>
      <c r="F32" s="140">
        <v>0</v>
      </c>
      <c r="G32" s="148"/>
      <c r="H32" s="148"/>
    </row>
    <row r="33" spans="1:8" ht="15.75">
      <c r="A33" s="138" t="s">
        <v>413</v>
      </c>
      <c r="B33" s="42"/>
      <c r="C33" s="140">
        <v>2000000</v>
      </c>
      <c r="D33" s="140">
        <v>2000000</v>
      </c>
      <c r="E33" s="140">
        <v>2000000</v>
      </c>
      <c r="F33" s="140">
        <v>2000000</v>
      </c>
      <c r="G33" s="148"/>
      <c r="H33" s="148"/>
    </row>
    <row r="34" spans="1:8" ht="30.75" customHeight="1">
      <c r="A34" s="138" t="s">
        <v>414</v>
      </c>
      <c r="B34" s="42"/>
      <c r="C34" s="140">
        <v>0</v>
      </c>
      <c r="D34" s="140">
        <v>0</v>
      </c>
      <c r="E34" s="140">
        <v>0</v>
      </c>
      <c r="F34" s="140">
        <v>0</v>
      </c>
      <c r="G34" s="148"/>
      <c r="H34" s="148"/>
    </row>
    <row r="35" spans="1:8" ht="15.75">
      <c r="A35" s="138" t="s">
        <v>766</v>
      </c>
      <c r="B35" s="42"/>
      <c r="C35" s="140">
        <v>100000</v>
      </c>
      <c r="D35" s="140">
        <v>200000</v>
      </c>
      <c r="E35" s="140">
        <v>200000</v>
      </c>
      <c r="F35" s="140">
        <v>200000</v>
      </c>
      <c r="G35" s="148"/>
      <c r="H35" s="148"/>
    </row>
    <row r="36" spans="1:8" ht="21" customHeight="1">
      <c r="A36" s="138" t="s">
        <v>767</v>
      </c>
      <c r="B36" s="42"/>
      <c r="C36" s="140">
        <v>0</v>
      </c>
      <c r="D36" s="140">
        <v>0</v>
      </c>
      <c r="E36" s="140">
        <v>0</v>
      </c>
      <c r="F36" s="140">
        <v>0</v>
      </c>
      <c r="G36" s="148"/>
      <c r="H36" s="148"/>
    </row>
    <row r="37" spans="1:8" ht="15">
      <c r="A37" s="22" t="s">
        <v>387</v>
      </c>
      <c r="B37" s="42"/>
      <c r="C37" s="140">
        <f>SUM(C31:C36)</f>
        <v>59025000</v>
      </c>
      <c r="D37" s="140">
        <f>SUM(D31:D36)</f>
        <v>54700000</v>
      </c>
      <c r="E37" s="140">
        <f>SUM(E31:E36)</f>
        <v>50300000</v>
      </c>
      <c r="F37" s="140">
        <f>SUM(F31:F36)</f>
        <v>50300000</v>
      </c>
      <c r="G37" s="148"/>
      <c r="H37" s="148"/>
    </row>
    <row r="38" spans="1:2" ht="15">
      <c r="A38" s="108"/>
      <c r="B38" s="109"/>
    </row>
    <row r="39" spans="1:2" ht="15">
      <c r="A39" s="108"/>
      <c r="B39" s="109"/>
    </row>
    <row r="40" spans="1:5" ht="15">
      <c r="A40" s="195"/>
      <c r="B40" s="195"/>
      <c r="C40" s="195"/>
      <c r="D40" s="195"/>
      <c r="E40" s="195"/>
    </row>
    <row r="41" spans="1:5" ht="15">
      <c r="A41" s="195"/>
      <c r="B41" s="195"/>
      <c r="C41" s="195"/>
      <c r="D41" s="195"/>
      <c r="E41" s="195"/>
    </row>
    <row r="42" spans="1:5" ht="27.75" customHeight="1">
      <c r="A42" s="195"/>
      <c r="B42" s="195"/>
      <c r="C42" s="195"/>
      <c r="D42" s="195"/>
      <c r="E42" s="195"/>
    </row>
    <row r="43" spans="1:2" ht="15">
      <c r="A43" s="108"/>
      <c r="B43" s="109"/>
    </row>
  </sheetData>
  <sheetProtection/>
  <mergeCells count="4">
    <mergeCell ref="A1:H1"/>
    <mergeCell ref="A2:H2"/>
    <mergeCell ref="A3:H3"/>
    <mergeCell ref="A40:E42"/>
  </mergeCells>
  <hyperlinks>
    <hyperlink ref="A19" r:id="rId1" display="http://njt.hu/cgi_bin/njt_doc.cgi?docid=142896.245143#foot4"/>
  </hyperlinks>
  <printOptions/>
  <pageMargins left="0.75" right="0.75" top="1" bottom="1" header="0.5" footer="0.5"/>
  <pageSetup horizontalDpi="600" verticalDpi="600" orientation="portrait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5" width="17.7109375" style="0" customWidth="1"/>
  </cols>
  <sheetData>
    <row r="1" spans="1:4" ht="15">
      <c r="A1" s="183" t="s">
        <v>760</v>
      </c>
      <c r="B1" s="183"/>
      <c r="C1" s="183"/>
      <c r="D1" s="183"/>
    </row>
    <row r="2" spans="1:4" s="180" customFormat="1" ht="24" customHeight="1">
      <c r="A2" s="184" t="s">
        <v>162</v>
      </c>
      <c r="B2" s="188"/>
      <c r="C2" s="188"/>
      <c r="D2" s="188"/>
    </row>
    <row r="3" spans="1:4" s="180" customFormat="1" ht="23.25" customHeight="1">
      <c r="A3" s="187" t="s">
        <v>730</v>
      </c>
      <c r="B3" s="185"/>
      <c r="C3" s="185"/>
      <c r="D3" s="185"/>
    </row>
    <row r="4" s="180" customFormat="1" ht="18">
      <c r="A4" s="53"/>
    </row>
    <row r="5" s="180" customFormat="1" ht="15"/>
    <row r="6" spans="1:5" s="180" customFormat="1" ht="30">
      <c r="A6" s="2" t="s">
        <v>482</v>
      </c>
      <c r="B6" s="3" t="s">
        <v>483</v>
      </c>
      <c r="C6" s="138" t="s">
        <v>344</v>
      </c>
      <c r="D6" s="137" t="s">
        <v>345</v>
      </c>
      <c r="E6" s="137" t="s">
        <v>345</v>
      </c>
    </row>
    <row r="7" spans="1:5" s="180" customFormat="1" ht="15">
      <c r="A7" s="181"/>
      <c r="B7" s="181"/>
      <c r="C7" s="181"/>
      <c r="D7" s="181"/>
      <c r="E7" s="181"/>
    </row>
    <row r="8" spans="1:5" s="180" customFormat="1" ht="15">
      <c r="A8" s="181"/>
      <c r="B8" s="181"/>
      <c r="C8" s="181"/>
      <c r="D8" s="181"/>
      <c r="E8" s="181"/>
    </row>
    <row r="9" spans="1:5" s="180" customFormat="1" ht="15">
      <c r="A9" s="181"/>
      <c r="B9" s="181"/>
      <c r="C9" s="181"/>
      <c r="D9" s="181"/>
      <c r="E9" s="181"/>
    </row>
    <row r="10" spans="1:5" s="180" customFormat="1" ht="15">
      <c r="A10" s="181"/>
      <c r="B10" s="181"/>
      <c r="C10" s="181"/>
      <c r="D10" s="181"/>
      <c r="E10" s="181"/>
    </row>
    <row r="11" spans="1:5" s="180" customFormat="1" ht="15">
      <c r="A11" s="15" t="s">
        <v>330</v>
      </c>
      <c r="B11" s="8" t="s">
        <v>251</v>
      </c>
      <c r="C11" s="181">
        <v>102539505</v>
      </c>
      <c r="D11" s="181">
        <v>102539505</v>
      </c>
      <c r="E11" s="181">
        <v>116661471</v>
      </c>
    </row>
    <row r="12" spans="1:5" s="180" customFormat="1" ht="15">
      <c r="A12" s="15"/>
      <c r="B12" s="8"/>
      <c r="C12" s="181"/>
      <c r="D12" s="181"/>
      <c r="E12" s="181"/>
    </row>
    <row r="13" spans="1:5" s="180" customFormat="1" ht="15">
      <c r="A13" s="15"/>
      <c r="B13" s="8"/>
      <c r="C13" s="181"/>
      <c r="D13" s="181"/>
      <c r="E13" s="181"/>
    </row>
    <row r="14" spans="1:5" s="180" customFormat="1" ht="15">
      <c r="A14" s="15"/>
      <c r="B14" s="8"/>
      <c r="C14" s="181"/>
      <c r="D14" s="181"/>
      <c r="E14" s="181"/>
    </row>
    <row r="15" spans="1:5" s="180" customFormat="1" ht="15">
      <c r="A15" s="15"/>
      <c r="B15" s="8"/>
      <c r="C15" s="181"/>
      <c r="D15" s="181"/>
      <c r="E15" s="181"/>
    </row>
    <row r="16" spans="1:5" s="180" customFormat="1" ht="15">
      <c r="A16" s="15" t="s">
        <v>329</v>
      </c>
      <c r="B16" s="8" t="s">
        <v>583</v>
      </c>
      <c r="C16" s="181"/>
      <c r="D16" s="181"/>
      <c r="E16" s="181"/>
    </row>
    <row r="17" s="180" customFormat="1" ht="15"/>
    <row r="18" s="180" customFormat="1" ht="15"/>
    <row r="19" s="180" customFormat="1" ht="15"/>
  </sheetData>
  <sheetProtection/>
  <mergeCells count="3">
    <mergeCell ref="A1:D1"/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mekler zoltán</cp:lastModifiedBy>
  <cp:lastPrinted>2016-02-08T11:21:55Z</cp:lastPrinted>
  <dcterms:created xsi:type="dcterms:W3CDTF">2014-01-03T21:48:14Z</dcterms:created>
  <dcterms:modified xsi:type="dcterms:W3CDTF">2016-12-01T07:15:44Z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