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0"/>
  </bookViews>
  <sheets>
    <sheet name="2011.évi kv.rend.mód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<sst xmlns="http://schemas.openxmlformats.org/spreadsheetml/2006/main" count="94" uniqueCount="79">
  <si>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ezer Ft-ban</t>
  </si>
  <si>
    <t>Megnevezés</t>
  </si>
  <si>
    <t>BEVÉTELEK</t>
  </si>
  <si>
    <t>Helyi adók</t>
  </si>
  <si>
    <t>Önkormányzatok költségvetési támogatása</t>
  </si>
  <si>
    <t>KIADÁSOK</t>
  </si>
  <si>
    <t>Céltartalék</t>
  </si>
  <si>
    <t>1. számú melléklet</t>
  </si>
  <si>
    <t>Önkormányzatok sajátos működési bevételei</t>
  </si>
  <si>
    <t>Illetékek</t>
  </si>
  <si>
    <t>Átengedett központi adók</t>
  </si>
  <si>
    <t xml:space="preserve">Központosított előirányzatok </t>
  </si>
  <si>
    <t>Helyi önkormányzatok színházi támogatása</t>
  </si>
  <si>
    <t>Normatív kötött felhasználású támogatások</t>
  </si>
  <si>
    <t>Fejlesztési célú támogatások</t>
  </si>
  <si>
    <t>Felhalmozási és tőke jellegű bevételek</t>
  </si>
  <si>
    <t>1. számú melléklet folytatása</t>
  </si>
  <si>
    <t>Egyéb felhalmozási kiadások</t>
  </si>
  <si>
    <t>Költségvetési létszámkeret</t>
  </si>
  <si>
    <t>Általános tartalék</t>
  </si>
  <si>
    <t>Egyéb bevételek, bírságok, pótlékok</t>
  </si>
  <si>
    <t>Támogatásértékű bevételek</t>
  </si>
  <si>
    <t xml:space="preserve">     - ebből OEP</t>
  </si>
  <si>
    <t>Felhalmozási célú</t>
  </si>
  <si>
    <t>Államháztartás kivülről átvett pénzeszközök</t>
  </si>
  <si>
    <t>Adott kölcsönök visszatérülése</t>
  </si>
  <si>
    <t>Pénzforgalom nélküli bevételek (pénzmaradvány,</t>
  </si>
  <si>
    <t>vállalkozási eredmény)</t>
  </si>
  <si>
    <t>Működési célú kiadások</t>
  </si>
  <si>
    <t>Személyi juttatások</t>
  </si>
  <si>
    <t>Munkaadókat terhelő járulékok</t>
  </si>
  <si>
    <t>Dologi kiadások</t>
  </si>
  <si>
    <t>Felhalmozási célú kiadások</t>
  </si>
  <si>
    <t>Beruházások</t>
  </si>
  <si>
    <t>Felújítások</t>
  </si>
  <si>
    <t>Tartalékok</t>
  </si>
  <si>
    <t>Adott kölcsönök</t>
  </si>
  <si>
    <t>Államháztartási tartalék</t>
  </si>
  <si>
    <t>Tervezett pénzmaradvány</t>
  </si>
  <si>
    <t xml:space="preserve">Kiadások összesen </t>
  </si>
  <si>
    <t xml:space="preserve">Bevételek összesen 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</si>
  <si>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</si>
  <si>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</si>
  <si>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</si>
  <si>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</si>
  <si>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</si>
  <si>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</si>
  <si>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</si>
  <si>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</si>
  <si>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</si>
  <si>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</si>
  <si>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Sor-sz.</t>
  </si>
  <si>
    <t>3.4.</t>
  </si>
  <si>
    <t>3.5.</t>
  </si>
  <si>
    <t>4.</t>
  </si>
  <si>
    <t>5.</t>
  </si>
  <si>
    <t>5.1.</t>
  </si>
  <si>
    <t>5.2.</t>
  </si>
  <si>
    <t>6.</t>
  </si>
  <si>
    <t>7.</t>
  </si>
  <si>
    <t>8.</t>
  </si>
  <si>
    <t>9.</t>
  </si>
  <si>
    <t>10.</t>
  </si>
  <si>
    <t>11.</t>
  </si>
  <si>
    <t>12.</t>
  </si>
  <si>
    <t>13.</t>
  </si>
  <si>
    <t>Eredeti (Módosított) előirányzat</t>
  </si>
  <si>
    <t>Módosítás</t>
  </si>
  <si>
    <t>Módosított előirányzat</t>
  </si>
  <si>
    <t>Működési célú</t>
  </si>
  <si>
    <t>Ellátottak pénzbeli juttatásai</t>
  </si>
  <si>
    <t>Normatív hozzájárulás</t>
  </si>
  <si>
    <t>Finanszírozási bevételek</t>
  </si>
  <si>
    <t>Finanszírozási kiadások</t>
  </si>
  <si>
    <t>14.</t>
  </si>
  <si>
    <t>Intézményi működési bevételek</t>
  </si>
  <si>
    <t>Egyéb támogatások</t>
  </si>
  <si>
    <t>az /2011. (  ) sz. költségvetési rendelethez</t>
  </si>
  <si>
    <t>Ábrahámhegy Önkormányzat 2011.évi bevételei és kiadásai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</si>
</sst>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165" fontId="0" fillId="0" borderId="32" xfId="15" applyNumberFormat="1" applyFont="1" applyBorder="1" applyAlignment="1">
      <alignment horizontal="right"/>
    </xf>
    <xf numFmtId="165" fontId="0" fillId="0" borderId="33" xfId="15" applyNumberFormat="1" applyFont="1" applyBorder="1" applyAlignment="1">
      <alignment horizontal="right"/>
    </xf>
    <xf numFmtId="165" fontId="0" fillId="0" borderId="27" xfId="15" applyNumberFormat="1" applyFont="1" applyBorder="1" applyAlignment="1">
      <alignment horizontal="right"/>
    </xf>
    <xf numFmtId="165" fontId="0" fillId="0" borderId="34" xfId="15" applyNumberFormat="1" applyFont="1" applyBorder="1" applyAlignment="1">
      <alignment horizontal="right"/>
    </xf>
    <xf numFmtId="165" fontId="0" fillId="0" borderId="8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Font="1" applyBorder="1" applyAlignment="1">
      <alignment horizontal="right"/>
    </xf>
    <xf numFmtId="165" fontId="0" fillId="0" borderId="10" xfId="15" applyNumberFormat="1" applyFont="1" applyBorder="1" applyAlignment="1">
      <alignment horizontal="right"/>
    </xf>
    <xf numFmtId="165" fontId="0" fillId="0" borderId="8" xfId="15" applyNumberFormat="1" applyFont="1" applyBorder="1" applyAlignment="1">
      <alignment horizontal="right"/>
    </xf>
    <xf numFmtId="165" fontId="0" fillId="0" borderId="11" xfId="15" applyNumberFormat="1" applyFont="1" applyBorder="1" applyAlignment="1">
      <alignment horizontal="right"/>
    </xf>
    <xf numFmtId="165" fontId="0" fillId="0" borderId="14" xfId="15" applyNumberFormat="1" applyFont="1" applyBorder="1" applyAlignment="1">
      <alignment horizontal="right"/>
    </xf>
    <xf numFmtId="165" fontId="0" fillId="0" borderId="32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tabSelected="1" workbookViewId="0" topLeftCell="A1">
      <selection activeCell="G32" sqref="G32"/>
    </sheetView>
  </sheetViews>
  <sheetFormatPr defaultColWidth="9.140625" defaultRowHeight="12.75"/>
  <cols>
    <col min="6" max="6" width="13.7109375" style="0" bestFit="1" customWidth="1"/>
    <col min="8" max="8" width="13.7109375" style="0" bestFit="1" customWidth="1"/>
  </cols>
  <sheetData>
    <row r="4" spans="6:8" ht="12.75">
      <c r="F4" s="93" t="s">
        <v>7</v>
      </c>
      <c r="G4" s="93"/>
      <c r="H4" s="93"/>
    </row>
    <row r="5" spans="6:8" ht="12.75">
      <c r="F5" s="7"/>
      <c r="G5" s="7"/>
      <c r="H5" s="7"/>
    </row>
    <row r="6" spans="6:8" ht="12.75">
      <c r="F6" s="7"/>
      <c r="G6" s="7"/>
      <c r="H6" s="7"/>
    </row>
    <row r="7" ht="12.75">
      <c r="H7" s="1"/>
    </row>
    <row r="8" spans="1:8" ht="12.75">
      <c r="A8" s="94" t="s">
        <v>77</v>
      </c>
      <c r="B8" s="94"/>
      <c r="C8" s="94"/>
      <c r="D8" s="94"/>
      <c r="E8" s="94"/>
      <c r="F8" s="94"/>
      <c r="G8" s="94"/>
      <c r="H8" s="94"/>
    </row>
    <row r="9" spans="1:8" ht="12.75">
      <c r="A9" s="94" t="s">
        <v>78</v>
      </c>
      <c r="B9" s="94"/>
      <c r="C9" s="94"/>
      <c r="D9" s="94"/>
      <c r="E9" s="94"/>
      <c r="F9" s="94"/>
      <c r="G9" s="94"/>
      <c r="H9" s="94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95" t="s">
        <v>0</v>
      </c>
      <c r="H13" s="95"/>
    </row>
    <row r="14" spans="1:8" ht="13.5" customHeight="1" thickTop="1">
      <c r="A14" s="75" t="s">
        <v>51</v>
      </c>
      <c r="B14" s="91" t="s">
        <v>1</v>
      </c>
      <c r="C14" s="91"/>
      <c r="D14" s="91"/>
      <c r="E14" s="77"/>
      <c r="F14" s="66" t="s">
        <v>66</v>
      </c>
      <c r="G14" s="66" t="s">
        <v>67</v>
      </c>
      <c r="H14" s="68" t="s">
        <v>68</v>
      </c>
    </row>
    <row r="15" spans="1:8" ht="27" customHeight="1">
      <c r="A15" s="76"/>
      <c r="B15" s="92"/>
      <c r="C15" s="92"/>
      <c r="D15" s="92"/>
      <c r="E15" s="79"/>
      <c r="F15" s="67"/>
      <c r="G15" s="67"/>
      <c r="H15" s="69"/>
    </row>
    <row r="16" spans="1:8" ht="12.75">
      <c r="A16" s="90" t="s">
        <v>2</v>
      </c>
      <c r="B16" s="55"/>
      <c r="C16" s="55"/>
      <c r="D16" s="55"/>
      <c r="E16" s="56"/>
      <c r="F16" s="3"/>
      <c r="G16" s="3"/>
      <c r="H16" s="4"/>
    </row>
    <row r="17" spans="1:8" ht="12.75">
      <c r="A17" s="16" t="s">
        <v>41</v>
      </c>
      <c r="B17" s="57" t="s">
        <v>75</v>
      </c>
      <c r="C17" s="57"/>
      <c r="D17" s="57"/>
      <c r="E17" s="58"/>
      <c r="F17" s="96">
        <v>46992</v>
      </c>
      <c r="G17" s="26">
        <v>0</v>
      </c>
      <c r="H17" s="97">
        <f>SUM(F17:G17)</f>
        <v>46992</v>
      </c>
    </row>
    <row r="18" spans="1:8" ht="12.75">
      <c r="A18" s="16" t="s">
        <v>42</v>
      </c>
      <c r="B18" s="57" t="s">
        <v>8</v>
      </c>
      <c r="C18" s="57"/>
      <c r="D18" s="57"/>
      <c r="E18" s="58"/>
      <c r="F18" s="96">
        <f>SUM(F19:F22)</f>
        <v>52877</v>
      </c>
      <c r="G18" s="26">
        <f>SUM(G19:G22)</f>
        <v>0</v>
      </c>
      <c r="H18" s="97">
        <f>SUM(H19:H22)</f>
        <v>52877</v>
      </c>
    </row>
    <row r="19" spans="1:8" ht="12.75">
      <c r="A19" s="9" t="s">
        <v>43</v>
      </c>
      <c r="B19" s="63" t="s">
        <v>9</v>
      </c>
      <c r="C19" s="63"/>
      <c r="D19" s="63"/>
      <c r="E19" s="50"/>
      <c r="F19" s="103"/>
      <c r="G19" s="27">
        <v>0</v>
      </c>
      <c r="H19" s="99"/>
    </row>
    <row r="20" spans="1:8" ht="12.75">
      <c r="A20" s="9" t="s">
        <v>44</v>
      </c>
      <c r="B20" s="63" t="s">
        <v>3</v>
      </c>
      <c r="C20" s="63"/>
      <c r="D20" s="63"/>
      <c r="E20" s="50"/>
      <c r="F20" s="103">
        <v>33800</v>
      </c>
      <c r="G20" s="27">
        <v>0</v>
      </c>
      <c r="H20" s="100">
        <f>SUM(F20:G20)</f>
        <v>33800</v>
      </c>
    </row>
    <row r="21" spans="1:8" ht="12.75">
      <c r="A21" s="9" t="s">
        <v>45</v>
      </c>
      <c r="B21" s="63" t="s">
        <v>10</v>
      </c>
      <c r="C21" s="63"/>
      <c r="D21" s="63"/>
      <c r="E21" s="50"/>
      <c r="F21" s="103">
        <v>18977</v>
      </c>
      <c r="G21" s="27">
        <v>0</v>
      </c>
      <c r="H21" s="100">
        <f>SUM(F21:G21)</f>
        <v>18977</v>
      </c>
    </row>
    <row r="22" spans="1:8" ht="12.75">
      <c r="A22" s="10" t="s">
        <v>46</v>
      </c>
      <c r="B22" s="52" t="s">
        <v>20</v>
      </c>
      <c r="C22" s="52"/>
      <c r="D22" s="52"/>
      <c r="E22" s="53"/>
      <c r="F22" s="104">
        <v>100</v>
      </c>
      <c r="G22" s="27">
        <v>0</v>
      </c>
      <c r="H22" s="100">
        <f>SUM(F22:G22)</f>
        <v>100</v>
      </c>
    </row>
    <row r="23" spans="1:8" ht="12.75">
      <c r="A23" s="17" t="s">
        <v>47</v>
      </c>
      <c r="B23" s="57" t="s">
        <v>4</v>
      </c>
      <c r="C23" s="57"/>
      <c r="D23" s="57"/>
      <c r="E23" s="58"/>
      <c r="F23" s="96">
        <f>SUM(F24:F28)</f>
        <v>14243</v>
      </c>
      <c r="G23" s="26">
        <f>SUM(G24:G28)</f>
        <v>0</v>
      </c>
      <c r="H23" s="97">
        <f>SUM(H24:H28)</f>
        <v>14243</v>
      </c>
    </row>
    <row r="24" spans="1:8" ht="12.75">
      <c r="A24" s="9" t="s">
        <v>48</v>
      </c>
      <c r="B24" s="63" t="s">
        <v>71</v>
      </c>
      <c r="C24" s="63"/>
      <c r="D24" s="63"/>
      <c r="E24" s="50"/>
      <c r="F24" s="103">
        <v>14243</v>
      </c>
      <c r="G24" s="27">
        <v>0</v>
      </c>
      <c r="H24" s="99">
        <f>SUM(F24:G24)</f>
        <v>14243</v>
      </c>
    </row>
    <row r="25" spans="1:8" ht="12.75">
      <c r="A25" s="9" t="s">
        <v>49</v>
      </c>
      <c r="B25" s="63" t="s">
        <v>11</v>
      </c>
      <c r="C25" s="63"/>
      <c r="D25" s="63"/>
      <c r="E25" s="50"/>
      <c r="F25" s="103">
        <v>0</v>
      </c>
      <c r="G25" s="27">
        <v>0</v>
      </c>
      <c r="H25" s="100">
        <v>0</v>
      </c>
    </row>
    <row r="26" spans="1:8" ht="12.75">
      <c r="A26" s="9" t="s">
        <v>50</v>
      </c>
      <c r="B26" s="63" t="s">
        <v>12</v>
      </c>
      <c r="C26" s="86"/>
      <c r="D26" s="86"/>
      <c r="E26" s="87"/>
      <c r="F26" s="103"/>
      <c r="G26" s="27">
        <f>H26-F26</f>
        <v>0</v>
      </c>
      <c r="H26" s="100">
        <v>0</v>
      </c>
    </row>
    <row r="27" spans="1:8" ht="12.75">
      <c r="A27" s="9" t="s">
        <v>52</v>
      </c>
      <c r="B27" s="63" t="s">
        <v>13</v>
      </c>
      <c r="C27" s="86"/>
      <c r="D27" s="86"/>
      <c r="E27" s="87"/>
      <c r="F27" s="103">
        <v>0</v>
      </c>
      <c r="G27" s="27">
        <f>H27-F27</f>
        <v>0</v>
      </c>
      <c r="H27" s="100">
        <v>0</v>
      </c>
    </row>
    <row r="28" spans="1:8" ht="12.75">
      <c r="A28" s="9" t="s">
        <v>53</v>
      </c>
      <c r="B28" s="52" t="s">
        <v>14</v>
      </c>
      <c r="C28" s="88"/>
      <c r="D28" s="88"/>
      <c r="E28" s="89"/>
      <c r="F28" s="103">
        <v>0</v>
      </c>
      <c r="G28" s="27">
        <v>0</v>
      </c>
      <c r="H28" s="101">
        <v>0</v>
      </c>
    </row>
    <row r="29" spans="1:8" ht="12.75">
      <c r="A29" s="17" t="s">
        <v>54</v>
      </c>
      <c r="B29" s="57" t="s">
        <v>15</v>
      </c>
      <c r="C29" s="57"/>
      <c r="D29" s="57"/>
      <c r="E29" s="58"/>
      <c r="F29" s="96">
        <v>0</v>
      </c>
      <c r="G29" s="26">
        <v>0</v>
      </c>
      <c r="H29" s="101">
        <f>SUM(F29:G29)</f>
        <v>0</v>
      </c>
    </row>
    <row r="30" spans="1:8" ht="12.75">
      <c r="A30" s="18" t="s">
        <v>55</v>
      </c>
      <c r="B30" s="81" t="s">
        <v>21</v>
      </c>
      <c r="C30" s="81"/>
      <c r="D30" s="81"/>
      <c r="E30" s="82"/>
      <c r="F30" s="105">
        <f>SUM(F31:F33)</f>
        <v>41713</v>
      </c>
      <c r="G30" s="28">
        <f>SUM(G31:G33)</f>
        <v>1761</v>
      </c>
      <c r="H30" s="101">
        <f>SUM(H31:H33)</f>
        <v>43474</v>
      </c>
    </row>
    <row r="31" spans="1:8" ht="12.75">
      <c r="A31" s="11" t="s">
        <v>56</v>
      </c>
      <c r="B31" s="83" t="s">
        <v>69</v>
      </c>
      <c r="C31" s="83"/>
      <c r="D31" s="83"/>
      <c r="E31" s="64"/>
      <c r="F31" s="106">
        <v>15463</v>
      </c>
      <c r="G31" s="29">
        <v>1523</v>
      </c>
      <c r="H31" s="99">
        <f>SUM(F31:G31)</f>
        <v>16986</v>
      </c>
    </row>
    <row r="32" spans="1:8" ht="12.75">
      <c r="A32" s="9"/>
      <c r="B32" s="63" t="s">
        <v>22</v>
      </c>
      <c r="C32" s="63"/>
      <c r="D32" s="63"/>
      <c r="E32" s="50"/>
      <c r="F32" s="103"/>
      <c r="G32" s="27"/>
      <c r="H32" s="99"/>
    </row>
    <row r="33" spans="1:8" ht="12.75">
      <c r="A33" s="9" t="s">
        <v>57</v>
      </c>
      <c r="B33" s="63" t="s">
        <v>23</v>
      </c>
      <c r="C33" s="63"/>
      <c r="D33" s="63"/>
      <c r="E33" s="50"/>
      <c r="F33" s="103">
        <v>26250</v>
      </c>
      <c r="G33" s="27">
        <v>238</v>
      </c>
      <c r="H33" s="101">
        <f>SUM(F33:G33)</f>
        <v>26488</v>
      </c>
    </row>
    <row r="34" spans="1:8" ht="12.75">
      <c r="A34" s="17" t="s">
        <v>58</v>
      </c>
      <c r="B34" s="84" t="s">
        <v>24</v>
      </c>
      <c r="C34" s="84"/>
      <c r="D34" s="84"/>
      <c r="E34" s="85"/>
      <c r="F34" s="96">
        <v>9000</v>
      </c>
      <c r="G34" s="26">
        <v>0</v>
      </c>
      <c r="H34" s="101">
        <f>SUM(F34:G34)</f>
        <v>9000</v>
      </c>
    </row>
    <row r="35" spans="1:8" ht="12.75">
      <c r="A35" s="18" t="s">
        <v>59</v>
      </c>
      <c r="B35" s="57" t="s">
        <v>25</v>
      </c>
      <c r="C35" s="57"/>
      <c r="D35" s="57"/>
      <c r="E35" s="58"/>
      <c r="F35" s="96">
        <v>225</v>
      </c>
      <c r="G35" s="26">
        <v>0</v>
      </c>
      <c r="H35" s="101">
        <f>SUM(F35:G35)</f>
        <v>225</v>
      </c>
    </row>
    <row r="36" spans="1:8" ht="12.75">
      <c r="A36" s="17" t="s">
        <v>60</v>
      </c>
      <c r="B36" s="57" t="s">
        <v>72</v>
      </c>
      <c r="C36" s="57"/>
      <c r="D36" s="57"/>
      <c r="E36" s="58"/>
      <c r="F36" s="96"/>
      <c r="G36" s="26"/>
      <c r="H36" s="99"/>
    </row>
    <row r="37" spans="1:8" ht="12.75">
      <c r="A37" s="19" t="s">
        <v>61</v>
      </c>
      <c r="B37" s="47" t="s">
        <v>26</v>
      </c>
      <c r="C37" s="47"/>
      <c r="D37" s="47"/>
      <c r="E37" s="61"/>
      <c r="F37" s="107"/>
      <c r="G37" s="30"/>
      <c r="H37" s="99"/>
    </row>
    <row r="38" spans="1:8" ht="12.75">
      <c r="A38" s="18"/>
      <c r="B38" s="81" t="s">
        <v>27</v>
      </c>
      <c r="C38" s="81"/>
      <c r="D38" s="81"/>
      <c r="E38" s="82"/>
      <c r="F38" s="108">
        <v>47003</v>
      </c>
      <c r="G38" s="31">
        <v>0</v>
      </c>
      <c r="H38" s="101">
        <f>SUM(F38:G38)</f>
        <v>47003</v>
      </c>
    </row>
    <row r="39" spans="1:8" ht="13.5" thickBot="1">
      <c r="A39" s="12"/>
      <c r="B39" s="73" t="s">
        <v>40</v>
      </c>
      <c r="C39" s="73"/>
      <c r="D39" s="73"/>
      <c r="E39" s="74"/>
      <c r="F39" s="109">
        <f>SUM(F17,F18,F23,F29,F30,F34,F35,F38)</f>
        <v>212053</v>
      </c>
      <c r="G39" s="32">
        <f>SUM(G17,G18,G23,G29,G30,G34,G35,G38)</f>
        <v>1761</v>
      </c>
      <c r="H39" s="102">
        <f>SUM(H17,H18,H23,H29,H30,H34,H35,H38)</f>
        <v>213814</v>
      </c>
    </row>
    <row r="40" spans="1:8" ht="13.5" thickTop="1">
      <c r="A40" s="13"/>
      <c r="B40" s="14"/>
      <c r="C40" s="14"/>
      <c r="D40" s="14"/>
      <c r="E40" s="14"/>
      <c r="F40" s="15"/>
      <c r="G40" s="15"/>
      <c r="H40" s="15"/>
    </row>
    <row r="41" spans="1:8" ht="12.75">
      <c r="A41" s="13"/>
      <c r="B41" s="14"/>
      <c r="C41" s="14"/>
      <c r="D41" s="14"/>
      <c r="E41" s="14"/>
      <c r="F41" s="15"/>
      <c r="G41" s="15"/>
      <c r="H41" s="15"/>
    </row>
    <row r="42" spans="1:8" ht="12.75">
      <c r="A42" s="13"/>
      <c r="B42" s="14"/>
      <c r="C42" s="14"/>
      <c r="D42" s="14"/>
      <c r="E42" s="14"/>
      <c r="F42" s="15"/>
      <c r="G42" s="15"/>
      <c r="H42" s="15"/>
    </row>
    <row r="43" spans="1:8" ht="12.75">
      <c r="A43" s="13"/>
      <c r="B43" s="14"/>
      <c r="C43" s="14"/>
      <c r="D43" s="14"/>
      <c r="E43" s="14"/>
      <c r="F43" s="15"/>
      <c r="G43" s="15"/>
      <c r="H43" s="15"/>
    </row>
    <row r="44" spans="1:8" ht="12.75">
      <c r="A44" s="13"/>
      <c r="B44" s="14"/>
      <c r="C44" s="14"/>
      <c r="D44" s="14"/>
      <c r="E44" s="14"/>
      <c r="F44" s="15"/>
      <c r="G44" s="15"/>
      <c r="H44" s="15"/>
    </row>
    <row r="45" spans="1:8" ht="12.75">
      <c r="A45" s="13"/>
      <c r="B45" s="14"/>
      <c r="C45" s="14"/>
      <c r="D45" s="14"/>
      <c r="E45" s="14"/>
      <c r="F45" s="15"/>
      <c r="G45" s="15"/>
      <c r="H45" s="15"/>
    </row>
    <row r="46" spans="1:8" ht="12.75">
      <c r="A46" s="13"/>
      <c r="B46" s="14"/>
      <c r="C46" s="14"/>
      <c r="D46" s="14"/>
      <c r="E46" s="14"/>
      <c r="F46" s="15"/>
      <c r="G46" s="15"/>
      <c r="H46" s="15"/>
    </row>
    <row r="47" spans="1:8" ht="12.75">
      <c r="A47" s="13"/>
      <c r="B47" s="14"/>
      <c r="C47" s="14"/>
      <c r="D47" s="14"/>
      <c r="E47" s="14"/>
      <c r="F47" s="15"/>
      <c r="G47" s="15"/>
      <c r="H47" s="15"/>
    </row>
    <row r="48" spans="1:8" ht="12.75">
      <c r="A48" s="13"/>
      <c r="B48" s="14"/>
      <c r="C48" s="14"/>
      <c r="D48" s="14"/>
      <c r="E48" s="14"/>
      <c r="F48" s="15"/>
      <c r="G48" s="15"/>
      <c r="H48" s="15"/>
    </row>
    <row r="49" spans="1:8" ht="12.75">
      <c r="A49" s="13"/>
      <c r="B49" s="14"/>
      <c r="C49" s="14"/>
      <c r="D49" s="14"/>
      <c r="E49" s="14"/>
      <c r="F49" s="15"/>
      <c r="G49" s="15"/>
      <c r="H49" s="15"/>
    </row>
    <row r="50" spans="1:8" ht="12.75">
      <c r="A50" s="13"/>
      <c r="B50" s="14"/>
      <c r="C50" s="14"/>
      <c r="D50" s="14"/>
      <c r="E50" s="14"/>
      <c r="F50" s="15"/>
      <c r="G50" s="15"/>
      <c r="H50" s="15"/>
    </row>
    <row r="51" spans="1:8" ht="12.75">
      <c r="A51" s="13"/>
      <c r="B51" s="14"/>
      <c r="C51" s="14"/>
      <c r="D51" s="14"/>
      <c r="E51" s="14"/>
      <c r="F51" s="15"/>
      <c r="G51" s="15"/>
      <c r="H51" s="15"/>
    </row>
    <row r="52" spans="1:8" ht="12.75">
      <c r="A52" s="13"/>
      <c r="B52" s="14"/>
      <c r="C52" s="14"/>
      <c r="D52" s="14"/>
      <c r="E52" s="14"/>
      <c r="F52" s="15"/>
      <c r="G52" s="15"/>
      <c r="H52" s="15"/>
    </row>
    <row r="53" spans="1:8" ht="12.75">
      <c r="A53" s="13"/>
      <c r="B53" s="14"/>
      <c r="C53" s="14"/>
      <c r="D53" s="14"/>
      <c r="E53" s="14"/>
      <c r="F53" s="15"/>
      <c r="G53" s="15"/>
      <c r="H53" s="15"/>
    </row>
    <row r="56" spans="5:8" ht="12.75">
      <c r="E56" s="1"/>
      <c r="F56" s="7"/>
      <c r="G56" s="7"/>
      <c r="H56" s="33"/>
    </row>
    <row r="57" ht="12.75">
      <c r="H57" s="7" t="s">
        <v>16</v>
      </c>
    </row>
    <row r="59" ht="13.5" thickBot="1">
      <c r="H59" s="8" t="s">
        <v>0</v>
      </c>
    </row>
    <row r="60" spans="1:8" ht="13.5" customHeight="1" thickTop="1">
      <c r="A60" s="75" t="s">
        <v>51</v>
      </c>
      <c r="B60" s="77" t="s">
        <v>1</v>
      </c>
      <c r="C60" s="78"/>
      <c r="D60" s="78"/>
      <c r="E60" s="78"/>
      <c r="F60" s="66" t="s">
        <v>66</v>
      </c>
      <c r="G60" s="66" t="s">
        <v>67</v>
      </c>
      <c r="H60" s="68" t="s">
        <v>68</v>
      </c>
    </row>
    <row r="61" spans="1:8" ht="24" customHeight="1">
      <c r="A61" s="76"/>
      <c r="B61" s="79"/>
      <c r="C61" s="80"/>
      <c r="D61" s="80"/>
      <c r="E61" s="80"/>
      <c r="F61" s="67"/>
      <c r="G61" s="67"/>
      <c r="H61" s="69"/>
    </row>
    <row r="62" spans="1:8" ht="12.75">
      <c r="A62" s="70" t="s">
        <v>5</v>
      </c>
      <c r="B62" s="71"/>
      <c r="C62" s="71"/>
      <c r="D62" s="71"/>
      <c r="E62" s="72"/>
      <c r="F62" s="5"/>
      <c r="G62" s="5"/>
      <c r="H62" s="6"/>
    </row>
    <row r="63" spans="1:8" ht="12.75">
      <c r="A63" s="20"/>
      <c r="B63" s="57" t="s">
        <v>28</v>
      </c>
      <c r="C63" s="57"/>
      <c r="D63" s="57"/>
      <c r="E63" s="58"/>
      <c r="F63" s="110">
        <f>SUM(F64:F68)</f>
        <v>135887</v>
      </c>
      <c r="G63" s="35">
        <f>SUM(G64:G68)</f>
        <v>0</v>
      </c>
      <c r="H63" s="115">
        <f aca="true" t="shared" si="0" ref="H63:H69">SUM(F63:G63)</f>
        <v>135887</v>
      </c>
    </row>
    <row r="64" spans="1:8" ht="12.75">
      <c r="A64" s="21" t="s">
        <v>41</v>
      </c>
      <c r="B64" s="64" t="s">
        <v>29</v>
      </c>
      <c r="C64" s="65"/>
      <c r="D64" s="65"/>
      <c r="E64" s="65"/>
      <c r="F64" s="111">
        <v>41717</v>
      </c>
      <c r="G64" s="36">
        <v>0</v>
      </c>
      <c r="H64" s="115">
        <f t="shared" si="0"/>
        <v>41717</v>
      </c>
    </row>
    <row r="65" spans="1:8" ht="12.75">
      <c r="A65" s="22" t="s">
        <v>42</v>
      </c>
      <c r="B65" s="50" t="s">
        <v>30</v>
      </c>
      <c r="C65" s="51"/>
      <c r="D65" s="51"/>
      <c r="E65" s="51"/>
      <c r="F65" s="112">
        <v>11175</v>
      </c>
      <c r="G65" s="36">
        <v>0</v>
      </c>
      <c r="H65" s="115">
        <f t="shared" si="0"/>
        <v>11175</v>
      </c>
    </row>
    <row r="66" spans="1:8" ht="12.75">
      <c r="A66" s="9" t="s">
        <v>47</v>
      </c>
      <c r="B66" s="50" t="s">
        <v>31</v>
      </c>
      <c r="C66" s="51"/>
      <c r="D66" s="51"/>
      <c r="E66" s="51"/>
      <c r="F66" s="112">
        <v>67912</v>
      </c>
      <c r="G66" s="36">
        <v>0</v>
      </c>
      <c r="H66" s="115">
        <f>SUM(F66:G66)</f>
        <v>67912</v>
      </c>
    </row>
    <row r="67" spans="1:8" ht="12.75">
      <c r="A67" s="9" t="s">
        <v>54</v>
      </c>
      <c r="B67" s="50" t="s">
        <v>70</v>
      </c>
      <c r="C67" s="51"/>
      <c r="D67" s="51"/>
      <c r="E67" s="51"/>
      <c r="F67" s="112">
        <v>5676</v>
      </c>
      <c r="G67" s="36">
        <v>0</v>
      </c>
      <c r="H67" s="115">
        <f t="shared" si="0"/>
        <v>5676</v>
      </c>
    </row>
    <row r="68" spans="1:8" ht="12.75">
      <c r="A68" s="9" t="s">
        <v>55</v>
      </c>
      <c r="B68" s="50" t="s">
        <v>76</v>
      </c>
      <c r="C68" s="59"/>
      <c r="D68" s="59"/>
      <c r="E68" s="59"/>
      <c r="F68" s="112">
        <v>9407</v>
      </c>
      <c r="G68" s="36">
        <v>0</v>
      </c>
      <c r="H68" s="115">
        <f t="shared" si="0"/>
        <v>9407</v>
      </c>
    </row>
    <row r="69" spans="1:8" ht="12.75">
      <c r="A69" s="23"/>
      <c r="B69" s="58" t="s">
        <v>32</v>
      </c>
      <c r="C69" s="60"/>
      <c r="D69" s="60"/>
      <c r="E69" s="60"/>
      <c r="F69" s="98">
        <f>SUM(F70:F72)</f>
        <v>20750</v>
      </c>
      <c r="G69" s="38">
        <f>SUM(G70:G72)</f>
        <v>0</v>
      </c>
      <c r="H69" s="115">
        <f t="shared" si="0"/>
        <v>20750</v>
      </c>
    </row>
    <row r="70" spans="1:8" ht="12.75">
      <c r="A70" s="21" t="s">
        <v>58</v>
      </c>
      <c r="B70" s="61" t="s">
        <v>33</v>
      </c>
      <c r="C70" s="62"/>
      <c r="D70" s="62"/>
      <c r="E70" s="62"/>
      <c r="F70" s="111">
        <v>16125</v>
      </c>
      <c r="G70" s="36">
        <v>0</v>
      </c>
      <c r="H70" s="115">
        <f>SUM(F70:G70)</f>
        <v>16125</v>
      </c>
    </row>
    <row r="71" spans="1:8" ht="12.75">
      <c r="A71" s="22" t="s">
        <v>59</v>
      </c>
      <c r="B71" s="63" t="s">
        <v>34</v>
      </c>
      <c r="C71" s="63"/>
      <c r="D71" s="63"/>
      <c r="E71" s="50"/>
      <c r="F71" s="112">
        <v>4125</v>
      </c>
      <c r="G71" s="36">
        <v>0</v>
      </c>
      <c r="H71" s="115">
        <f aca="true" t="shared" si="1" ref="H71:H79">SUM(F71:G71)</f>
        <v>4125</v>
      </c>
    </row>
    <row r="72" spans="1:8" ht="12.75">
      <c r="A72" s="22" t="s">
        <v>60</v>
      </c>
      <c r="B72" s="50" t="s">
        <v>17</v>
      </c>
      <c r="C72" s="51"/>
      <c r="D72" s="51"/>
      <c r="E72" s="51"/>
      <c r="F72" s="113">
        <v>500</v>
      </c>
      <c r="G72" s="36">
        <v>0</v>
      </c>
      <c r="H72" s="115">
        <f t="shared" si="1"/>
        <v>500</v>
      </c>
    </row>
    <row r="73" spans="1:8" ht="12.75">
      <c r="A73" s="23" t="s">
        <v>61</v>
      </c>
      <c r="B73" s="57" t="s">
        <v>36</v>
      </c>
      <c r="C73" s="57"/>
      <c r="D73" s="57"/>
      <c r="E73" s="58"/>
      <c r="F73" s="98">
        <v>500</v>
      </c>
      <c r="G73" s="38">
        <v>0</v>
      </c>
      <c r="H73" s="115">
        <f t="shared" si="1"/>
        <v>500</v>
      </c>
    </row>
    <row r="74" spans="1:8" ht="12.75">
      <c r="A74" s="23" t="s">
        <v>62</v>
      </c>
      <c r="B74" s="57" t="s">
        <v>73</v>
      </c>
      <c r="C74" s="55"/>
      <c r="D74" s="55"/>
      <c r="E74" s="56"/>
      <c r="F74" s="98"/>
      <c r="G74" s="38">
        <v>0</v>
      </c>
      <c r="H74" s="115">
        <f t="shared" si="1"/>
        <v>0</v>
      </c>
    </row>
    <row r="75" spans="1:8" ht="12.75">
      <c r="A75" s="23"/>
      <c r="B75" s="57" t="s">
        <v>35</v>
      </c>
      <c r="C75" s="57"/>
      <c r="D75" s="57"/>
      <c r="E75" s="58"/>
      <c r="F75" s="98">
        <f>SUM(F76:F78)</f>
        <v>54916</v>
      </c>
      <c r="G75" s="38">
        <f>SUM(G76:G78)</f>
        <v>1761</v>
      </c>
      <c r="H75" s="115">
        <f t="shared" si="1"/>
        <v>56677</v>
      </c>
    </row>
    <row r="76" spans="1:8" ht="12.75">
      <c r="A76" s="22" t="s">
        <v>63</v>
      </c>
      <c r="B76" s="47" t="s">
        <v>19</v>
      </c>
      <c r="C76" s="48"/>
      <c r="D76" s="48"/>
      <c r="E76" s="49"/>
      <c r="F76" s="112">
        <v>54916</v>
      </c>
      <c r="G76" s="37">
        <v>1761</v>
      </c>
      <c r="H76" s="115">
        <f t="shared" si="1"/>
        <v>56677</v>
      </c>
    </row>
    <row r="77" spans="1:8" ht="12.75">
      <c r="A77" s="22" t="s">
        <v>64</v>
      </c>
      <c r="B77" s="50" t="s">
        <v>6</v>
      </c>
      <c r="C77" s="51"/>
      <c r="D77" s="51"/>
      <c r="E77" s="51"/>
      <c r="F77" s="112"/>
      <c r="G77" s="37">
        <v>0</v>
      </c>
      <c r="H77" s="115">
        <f t="shared" si="1"/>
        <v>0</v>
      </c>
    </row>
    <row r="78" spans="1:8" ht="12.75">
      <c r="A78" s="34" t="s">
        <v>65</v>
      </c>
      <c r="B78" s="52" t="s">
        <v>37</v>
      </c>
      <c r="C78" s="52"/>
      <c r="D78" s="52"/>
      <c r="E78" s="53"/>
      <c r="F78" s="113"/>
      <c r="G78" s="39"/>
      <c r="H78" s="115">
        <f t="shared" si="1"/>
        <v>0</v>
      </c>
    </row>
    <row r="79" spans="1:8" ht="12.75">
      <c r="A79" s="25" t="s">
        <v>74</v>
      </c>
      <c r="B79" s="54" t="s">
        <v>38</v>
      </c>
      <c r="C79" s="55"/>
      <c r="D79" s="55"/>
      <c r="E79" s="56"/>
      <c r="F79" s="98"/>
      <c r="G79" s="38"/>
      <c r="H79" s="115">
        <f t="shared" si="1"/>
        <v>0</v>
      </c>
    </row>
    <row r="80" spans="1:8" ht="12.75">
      <c r="A80" s="22"/>
      <c r="B80" s="44" t="s">
        <v>39</v>
      </c>
      <c r="C80" s="45"/>
      <c r="D80" s="45"/>
      <c r="E80" s="45"/>
      <c r="F80" s="114">
        <f>SUM(F63,F69,F73,F75)</f>
        <v>212053</v>
      </c>
      <c r="G80" s="40">
        <f>SUM(G63,G69,G73,G75)</f>
        <v>1761</v>
      </c>
      <c r="H80" s="115">
        <f>SUM(F80:G80)</f>
        <v>213814</v>
      </c>
    </row>
    <row r="81" spans="1:8" ht="13.5" thickBot="1">
      <c r="A81" s="24"/>
      <c r="B81" s="43" t="s">
        <v>18</v>
      </c>
      <c r="C81" s="43"/>
      <c r="D81" s="43"/>
      <c r="E81" s="46"/>
      <c r="F81" s="41">
        <v>20</v>
      </c>
      <c r="G81" s="41">
        <v>0</v>
      </c>
      <c r="H81" s="42">
        <v>20</v>
      </c>
    </row>
    <row r="82" ht="13.5" thickTop="1"/>
  </sheetData>
  <mergeCells count="58">
    <mergeCell ref="F4:H4"/>
    <mergeCell ref="A8:H8"/>
    <mergeCell ref="A9:H9"/>
    <mergeCell ref="G13:H13"/>
    <mergeCell ref="H14:H15"/>
    <mergeCell ref="A16:E16"/>
    <mergeCell ref="B17:E17"/>
    <mergeCell ref="B18:E18"/>
    <mergeCell ref="A14:A15"/>
    <mergeCell ref="B14:E15"/>
    <mergeCell ref="F14:F15"/>
    <mergeCell ref="G14:G15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A60:A61"/>
    <mergeCell ref="B60:E61"/>
    <mergeCell ref="F60:F61"/>
    <mergeCell ref="G60:G61"/>
    <mergeCell ref="H60:H61"/>
    <mergeCell ref="A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80:E80"/>
    <mergeCell ref="B81:E81"/>
    <mergeCell ref="B76:E76"/>
    <mergeCell ref="B77:E77"/>
    <mergeCell ref="B78:E78"/>
    <mergeCell ref="B79:E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Ábrahámhegy-Balatonrendes-Salföld </cp:lastModifiedBy>
  <cp:lastPrinted>2011-08-25T07:34:13Z</cp:lastPrinted>
  <dcterms:created xsi:type="dcterms:W3CDTF">2004-08-25T07:05:16Z</dcterms:created>
  <dcterms:modified xsi:type="dcterms:W3CDTF">2011-08-25T07:34:27Z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