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nkaügy\Desktop\"/>
    </mc:Choice>
  </mc:AlternateContent>
  <xr:revisionPtr revIDLastSave="0" documentId="13_ncr:1_{9843B6D5-1B53-4F76-976D-14757D3E53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Összegzés" sheetId="1" r:id="rId1"/>
    <sheet name="Havi bevétel" sheetId="2" r:id="rId2"/>
    <sheet name="Havi kiadás" sheetId="3" r:id="rId3"/>
  </sheets>
  <definedNames>
    <definedName name="_xlnm.Print_Titles" localSheetId="1">'Havi bevétel'!$2:$2</definedName>
    <definedName name="_xlnm.Print_Titles" localSheetId="2">'Havi kiadás'!$2:$2</definedName>
    <definedName name="Oszlopcím2">Bevétel[[#Headers],[Megnevezés]]</definedName>
    <definedName name="Oszlopcím3">Kiadás[[#Headers],[Megnevezés]]</definedName>
    <definedName name="ÖsszesHaviBevétel">SUM(Bevétel[Teljesítés])</definedName>
    <definedName name="ÖsszesHaviKiadás">SUM(Kiadás[Teljesítés (Ft)])</definedName>
    <definedName name="SorCímRégió1..C8">Összegzés!$B$7</definedName>
    <definedName name="SorCímRégió2..C10">Összegzés!$B$10</definedName>
  </definedNames>
  <calcPr calcId="181029"/>
</workbook>
</file>

<file path=xl/calcChain.xml><?xml version="1.0" encoding="utf-8"?>
<calcChain xmlns="http://schemas.openxmlformats.org/spreadsheetml/2006/main">
  <c r="B4" i="1" l="1"/>
  <c r="C8" i="1" l="1"/>
  <c r="C10" i="1" s="1"/>
  <c r="C7" i="1" l="1"/>
  <c r="D1" i="1" l="1"/>
</calcChain>
</file>

<file path=xl/sharedStrings.xml><?xml version="1.0" encoding="utf-8"?>
<sst xmlns="http://schemas.openxmlformats.org/spreadsheetml/2006/main" count="34" uniqueCount="33">
  <si>
    <t>A BEVÉTEL ELKÖLTÖTT RÉSZE SZÁZALÉKBAN</t>
  </si>
  <si>
    <t>ÖSSZESÍTÉS</t>
  </si>
  <si>
    <t>EGYENLEG</t>
  </si>
  <si>
    <t>K2 Szociális hozzájárulási adó</t>
  </si>
  <si>
    <t>K351 Működési célő előzetesen felszámított ÁFA</t>
  </si>
  <si>
    <t>K67 Beruházási célú előzetesen felszámított ÁFA</t>
  </si>
  <si>
    <t>Strand bevételek- kiadások alakulása 2020</t>
  </si>
  <si>
    <t xml:space="preserve"> KIADÁS</t>
  </si>
  <si>
    <t>Megnevezés</t>
  </si>
  <si>
    <t>Teljesítés (Ft)</t>
  </si>
  <si>
    <t>BEVÉTEL</t>
  </si>
  <si>
    <t>Teljesítés</t>
  </si>
  <si>
    <t>Várható kiadás</t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</si>
  <si>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K311 Szakmai anyagok beszerzése </t>
    </r>
    <r>
      <rPr>
        <sz val="11"/>
        <color theme="1" tint="4.9989318521683403E-2"/>
        <rFont val="Century Gothic"/>
        <family val="1"/>
        <scheme val="minor"/>
      </rPr>
      <t>(Mentőláda feltöltés, gyógyszerek, fertőtlenítőszerek)</t>
    </r>
  </si>
  <si>
    <r>
      <t xml:space="preserve">K1109 Közlekedési költségtérítés </t>
    </r>
    <r>
      <rPr>
        <sz val="11"/>
        <color theme="1" tint="4.9989318521683403E-2"/>
        <rFont val="Century Gothic"/>
        <family val="2"/>
        <charset val="238"/>
        <scheme val="minor"/>
      </rPr>
      <t>(1 fő munkábajárása)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</si>
  <si>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K312 Üzemeltetési anyagok beszerzése</t>
    </r>
    <r>
      <rPr>
        <sz val="11"/>
        <color theme="1" tint="4.9989318521683403E-2"/>
        <rFont val="Century Gothic"/>
        <family val="1"/>
        <scheme val="minor"/>
      </rPr>
      <t xml:space="preserve"> (Dolgozók munkaruházata, Takarító eszközök, tisztítószerek, szemeteszsákok, karszalagok)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</si>
  <si>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K321 Informatikai szolgáltatások igénybevétele</t>
    </r>
    <r>
      <rPr>
        <sz val="11"/>
        <color theme="1" tint="4.9989318521683403E-2"/>
        <rFont val="Century Gothic"/>
        <family val="2"/>
        <charset val="238"/>
        <scheme val="minor"/>
      </rPr>
      <t xml:space="preserve"> (Pénztárgépek kiskassza díjcsomag)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</si>
  <si>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K331 Közüzemi díjak</t>
    </r>
    <r>
      <rPr>
        <sz val="11"/>
        <color theme="1" tint="4.9989318521683403E-2"/>
        <rFont val="Century Gothic"/>
        <family val="1"/>
        <scheme val="minor"/>
      </rPr>
      <t xml:space="preserve"> ( Víz-, áram díjak)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</si>
  <si>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K333 Bérleti és lízingdíjak</t>
    </r>
    <r>
      <rPr>
        <sz val="11"/>
        <color theme="1" tint="4.9989318521683403E-2"/>
        <rFont val="Century Gothic"/>
        <family val="1"/>
        <scheme val="minor"/>
      </rPr>
      <t xml:space="preserve"> (Mederterület bérleti díj)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</si>
  <si>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K334 Karbantartási, kisjavítási szolgáltatások</t>
    </r>
    <r>
      <rPr>
        <sz val="11"/>
        <color theme="1" tint="4.9989318521683403E-2"/>
        <rFont val="Century Gothic"/>
        <family val="1"/>
        <scheme val="minor"/>
      </rPr>
      <t xml:space="preserve"> (Pad javítás, csőtörés javítás, partfaljavítás, egyéb javítás)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</si>
  <si>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K336 Szakmai tevékenységet segítő szolgáltatások </t>
    </r>
    <r>
      <rPr>
        <sz val="11"/>
        <color theme="1" tint="4.9989318521683403E-2"/>
        <rFont val="Century Gothic"/>
        <family val="1"/>
        <scheme val="minor"/>
      </rPr>
      <t>(Változási vázrajz)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</si>
  <si>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K337 Egyéb szolgáltatások </t>
    </r>
    <r>
      <rPr>
        <sz val="11"/>
        <color theme="1" tint="4.9989318521683403E-2"/>
        <rFont val="Century Gothic"/>
        <family val="1"/>
        <scheme val="minor"/>
      </rPr>
      <t>(Hulladékgyűjtés és szállítás, Vízimentés, vízmintavétel díja, bankköltség, bankkártyás fizetés díja, külföldi munkaerő kölcsönzés díja, vízi növényzet vágása, tüdőszűrés, darázsírtás, vagyonvédelmi szolgáltatás)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</si>
  <si>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K352 Fizetendő ÁFA</t>
    </r>
    <r>
      <rPr>
        <sz val="11"/>
        <color theme="1" tint="4.9989318521683403E-2"/>
        <rFont val="Century Gothic"/>
        <family val="1"/>
        <scheme val="minor"/>
      </rPr>
      <t xml:space="preserve"> (Munkaerőkölcsönzés fordított ÁFÁ)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</si>
  <si>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K355 Egyéb dologi kiadás</t>
    </r>
    <r>
      <rPr>
        <sz val="11"/>
        <color theme="1" tint="4.9989318521683403E-2"/>
        <rFont val="Century Gothic"/>
        <family val="1"/>
        <scheme val="minor"/>
      </rPr>
      <t xml:space="preserve"> (kerekítési különbözet, öltözőcímke)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</si>
  <si>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K64 Egyéb tárgyi eszközök beszerzése, létesítése </t>
    </r>
    <r>
      <rPr>
        <sz val="11"/>
        <color theme="1" tint="4.9989318521683403E-2"/>
        <rFont val="Century Gothic"/>
        <family val="1"/>
        <scheme val="minor"/>
      </rPr>
      <t>(Pénztárgép fiók, szivattyú, virágtartó, napernyő láb, fertőtlenítő állomás)</t>
    </r>
  </si>
  <si>
    <r>
      <t xml:space="preserve">K1101 Törvény szerinti illetmények </t>
    </r>
    <r>
      <rPr>
        <sz val="11"/>
        <color theme="1" tint="4.9989318521683403E-2"/>
        <rFont val="Century Gothic"/>
        <family val="2"/>
        <charset val="238"/>
        <scheme val="minor"/>
      </rPr>
      <t>(június hónapban 7 fő, júliustól 5 fő munkabére)</t>
    </r>
  </si>
  <si>
    <r>
      <t xml:space="preserve">K123 Egyéb külső személyi juttatások </t>
    </r>
    <r>
      <rPr>
        <sz val="11"/>
        <color theme="1" tint="4.9989318521683403E-2"/>
        <rFont val="Century Gothic"/>
        <family val="2"/>
        <charset val="238"/>
        <scheme val="minor"/>
      </rPr>
      <t>(Megbízási díj- Stég összeszerelése és vízre tétele)</t>
    </r>
  </si>
  <si>
    <t>Összes bevétel</t>
  </si>
  <si>
    <t>Összes kiadás</t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</si>
  <si>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B402 Szolgáltatások ellenértéke </t>
    </r>
    <r>
      <rPr>
        <sz val="11"/>
        <color theme="1" tint="4.9989318521683403E-2"/>
        <rFont val="Century Gothic"/>
        <family val="1"/>
        <scheme val="minor"/>
      </rPr>
      <t>(Strand bevétel)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</si>
  <si>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 xml:space="preserve">B404 Tulajdonosi bevételek </t>
    </r>
    <r>
      <rPr>
        <sz val="11"/>
        <color theme="1" tint="4.9989318521683403E-2"/>
        <rFont val="Century Gothic"/>
        <family val="1"/>
        <scheme val="minor"/>
      </rPr>
      <t>(Bérleti díjak)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</si>
  <si>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B406 Kiszámlázott ÁFA</t>
    </r>
    <r>
      <rPr>
        <sz val="11"/>
        <color theme="1" tint="4.9989318521683403E-2"/>
        <rFont val="Century Gothic"/>
        <family val="1"/>
        <scheme val="minor"/>
      </rPr>
      <t xml:space="preserve"> (Strand bevétel ÁFÁ-ja)</t>
    </r>
  </si>
  <si>
    <r>
      <rPr>
        <b/>
        <sz val="11"/>
        <color theme="1" tint="4.9989318521683403E-2"/>
        <rFont val="Century Gothic"/>
        <family val="2"/>
        <charset val="238"/>
        <scheme val="minor"/>
      </rPr>
      <t>B411 Egyéb működési bevételek</t>
    </r>
    <r>
      <rPr>
        <sz val="11"/>
        <color theme="1" tint="4.9989318521683403E-2"/>
        <rFont val="Century Gothic"/>
        <family val="1"/>
        <scheme val="minor"/>
      </rPr>
      <t xml:space="preserve"> (Pénztár többlet)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</si>
</sst>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#,##0.00\ &quot;Ft&quot;"/>
    <numFmt numFmtId="167" formatCode="_(* #,##0_);_(* \(#,##0\);_(* &quot;-&quot;??_);_(@_)"/>
    <numFmt numFmtId="168" formatCode="#,##0\ &quot;Ft&quot;"/>
  </numFmts>
  <fonts count="24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1" tint="4.9989318521683403E-2"/>
      <name val="Century Gothic"/>
      <family val="2"/>
      <charset val="238"/>
      <scheme val="minor"/>
    </font>
    <font>
      <sz val="11"/>
      <color theme="1" tint="4.9989318521683403E-2"/>
      <name val="Century Gothic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-0.24994659260841701"/>
      </left>
      <right/>
      <top/>
      <bottom/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5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167" fontId="0" fillId="0" borderId="0" xfId="12" applyNumberFormat="1" applyFont="1" applyFill="1" applyBorder="1" applyAlignment="1">
      <alignment horizontal="right" vertical="center" indent="1"/>
    </xf>
    <xf numFmtId="168" fontId="0" fillId="0" borderId="1" xfId="6" applyNumberFormat="1" applyFont="1" applyBorder="1">
      <alignment horizontal="right" vertical="center" indent="1"/>
    </xf>
    <xf numFmtId="168" fontId="0" fillId="0" borderId="2" xfId="6" applyNumberFormat="1" applyFont="1" applyBorder="1">
      <alignment horizontal="right" vertical="center" indent="1"/>
    </xf>
    <xf numFmtId="168" fontId="2" fillId="5" borderId="5" xfId="6" applyNumberFormat="1" applyFont="1" applyFill="1" applyBorder="1">
      <alignment horizontal="right" vertical="center" indent="1"/>
    </xf>
    <xf numFmtId="167" fontId="0" fillId="0" borderId="0" xfId="12" applyNumberFormat="1" applyFont="1" applyAlignment="1">
      <alignment horizontal="left" vertical="center" wrapText="1" indent="1"/>
    </xf>
    <xf numFmtId="0" fontId="22" fillId="0" borderId="0" xfId="0" applyFont="1">
      <alignment horizontal="left" vertical="center" wrapText="1" indent="1"/>
    </xf>
    <xf numFmtId="0" fontId="23" fillId="0" borderId="0" xfId="0" applyFont="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0" xfId="3" applyBorder="1" applyAlignment="1">
      <alignment horizontal="center" vertical="center"/>
    </xf>
    <xf numFmtId="9" fontId="7" fillId="0" borderId="0" xfId="1" applyFill="1" applyBorder="1" applyAlignment="1">
      <alignment horizontal="center" vertical="center"/>
    </xf>
    <xf numFmtId="9" fontId="7" fillId="0" borderId="13" xfId="1" applyFill="1" applyBorder="1" applyAlignment="1">
      <alignment horizontal="center" vertical="center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8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14" builtinId="19" customBuiltin="1"/>
    <cellStyle name="Ellenőrzőcella" xfId="20" builtinId="23" customBuiltin="1"/>
    <cellStyle name="Ezres" xfId="12" builtinId="3" customBuiltin="1"/>
    <cellStyle name="Ezres [0]" xfId="13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10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5" builtinId="26" customBuiltin="1"/>
    <cellStyle name="Kimenet" xfId="9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6" builtinId="4" customBuiltin="1"/>
    <cellStyle name="Pénznem [0]" xfId="7" builtinId="7" customBuiltin="1"/>
    <cellStyle name="Rossz" xfId="16" builtinId="27" customBuiltin="1"/>
    <cellStyle name="Semleges" xfId="17" builtinId="28" customBuiltin="1"/>
    <cellStyle name="Számítás" xfId="18" builtinId="22" customBuiltin="1"/>
    <cellStyle name="Százalék" xfId="1" builtinId="5" customBuiltin="1"/>
    <cellStyle name="Year" xfId="11" xr:uid="{00000000-0005-0000-0000-00002F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minor"/>
      </font>
      <numFmt numFmtId="167" formatCode="_(* #,##0_);_(* \(#,##0\);_(* &quot;-&quot;??_);_(@_)"/>
      <alignment horizontal="left" vertical="center" textRotation="0" wrapText="1" indent="1" justifyLastLine="0" shrinkToFit="0" readingOrder="0"/>
    </dxf>
    <dxf>
      <numFmt numFmtId="167" formatCode="_(* #,##0_);_(* \(#,##0\);_(* &quot;-&quot;??_);_(@_)"/>
    </dxf>
    <dxf>
      <numFmt numFmtId="166" formatCode="#,##0.00\ &quot;Ft&quot;"/>
    </dxf>
    <dxf>
      <numFmt numFmtId="167" formatCode="_(* #,##0_);_(* \(#,##0\);_(* &quot;-&quot;??_);_(@_)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Diagramadatok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Bevétel</c:v>
              </c:pt>
              <c:pt idx="1">
                <c:v>Kiadás</c:v>
              </c:pt>
            </c:strLit>
          </c:cat>
          <c:val>
            <c:numRef>
              <c:f>Összegzés!$C$7:$C$8</c:f>
              <c:numCache>
                <c:formatCode>#\ ##0\ "Ft"</c:formatCode>
                <c:ptCount val="2"/>
                <c:pt idx="0">
                  <c:v>48941741</c:v>
                </c:pt>
                <c:pt idx="1">
                  <c:v>30733423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hu-HU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Ft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hu-HU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BevételÉsKiadá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evétel" displayName="Bevétel" ref="B2:C6">
  <autoFilter ref="B2:C6" xr:uid="{00000000-0009-0000-0100-000003000000}"/>
  <tableColumns count="2">
    <tableColumn id="1" xr3:uid="{00000000-0010-0000-0000-000001000000}" name="Megnevezés" totalsRowLabel="Összeg"/>
    <tableColumn id="2" xr3:uid="{00000000-0010-0000-0000-000002000000}" name="Teljesítés" totalsRowFunction="sum" dataDxfId="3" totalsRowDxfId="2" dataCellStyle="Ezre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bevétel tételeit és a megfelelő összegek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Kiadás" displayName="Kiadás" ref="B2:D21" totalsRowCount="1">
  <autoFilter ref="B2:D20" xr:uid="{00000000-0009-0000-0100-000006000000}"/>
  <tableColumns count="3">
    <tableColumn id="1" xr3:uid="{00000000-0010-0000-0100-000001000000}" name="Megnevezés"/>
    <tableColumn id="2" xr3:uid="{00000000-0010-0000-0100-000002000000}" name="Teljesítés (Ft)" dataDxfId="1" totalsRowDxfId="0" dataCellStyle="Ezres" totalsRowCellStyle="Ezres"/>
    <tableColumn id="3" xr3:uid="{8B396EF0-20D3-4F26-9356-EC839C1A6B1C}" name="Várható kiadá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kiadás tételeit és a megfelelő összegeket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>
      <selection activeCell="B5" sqref="B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0">
        <f ca="1">YEAR(TODAY())</f>
        <v>2020</v>
      </c>
    </row>
    <row r="2" spans="1:4" ht="84" customHeight="1" thickBot="1" x14ac:dyDescent="0.35">
      <c r="A2" s="5"/>
      <c r="B2" s="19" t="s">
        <v>6</v>
      </c>
      <c r="C2" s="19"/>
      <c r="D2" s="19"/>
    </row>
    <row r="3" spans="1:4" ht="30" customHeight="1" x14ac:dyDescent="0.3">
      <c r="A3" s="5"/>
      <c r="B3" s="18" t="s">
        <v>0</v>
      </c>
      <c r="C3" s="18"/>
      <c r="D3" s="7"/>
    </row>
    <row r="4" spans="1:4" ht="30" customHeight="1" x14ac:dyDescent="0.3">
      <c r="A4" s="5"/>
      <c r="B4" s="24">
        <f>(C8/C7)</f>
        <v>0.62795933230082679</v>
      </c>
      <c r="C4" s="23"/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20" t="s">
        <v>1</v>
      </c>
      <c r="C6" s="20"/>
      <c r="D6" s="7"/>
    </row>
    <row r="7" spans="1:4" ht="30" customHeight="1" thickBot="1" x14ac:dyDescent="0.35">
      <c r="A7" s="5"/>
      <c r="B7" s="4" t="s">
        <v>27</v>
      </c>
      <c r="C7" s="12">
        <f>ÖsszesHaviBevétel</f>
        <v>48941741</v>
      </c>
      <c r="D7" s="7"/>
    </row>
    <row r="8" spans="1:4" ht="30" customHeight="1" thickBot="1" x14ac:dyDescent="0.35">
      <c r="A8" s="5"/>
      <c r="B8" s="8" t="s">
        <v>28</v>
      </c>
      <c r="C8" s="13">
        <f>('Havi kiadás'!C3+'Havi kiadás'!D3+'Havi kiadás'!C4+'Havi kiadás'!D4+'Havi kiadás'!C5+'Havi kiadás'!D5+'Havi kiadás'!C6+'Havi kiadás'!D6+'Havi kiadás'!C7+'Havi kiadás'!D7+Kiadás[[#This Row],[Teljesítés (Ft)]]+Kiadás[[#This Row],[Várható kiadás]]+'Havi kiadás'!C9+'Havi kiadás'!D9+'Havi kiadás'!C10+'Havi kiadás'!D10+'Havi kiadás'!C11+'Havi kiadás'!D11+'Havi kiadás'!C12+'Havi kiadás'!D12+'Havi kiadás'!C13+'Havi kiadás'!D13+'Havi kiadás'!C14+'Havi kiadás'!D14+'Havi kiadás'!C15+'Havi kiadás'!D15+'Havi kiadás'!C16+'Havi kiadás'!D16+'Havi kiadás'!C17+'Havi kiadás'!D17+'Havi kiadás'!C18+'Havi kiadás'!D18+'Havi kiadás'!C19+'Havi kiadás'!D19)</f>
        <v>30733423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9" t="s">
        <v>2</v>
      </c>
      <c r="C10" s="14">
        <f>(C7-C8)</f>
        <v>18208318</v>
      </c>
      <c r="D10" s="7"/>
    </row>
  </sheetData>
  <mergeCells count="4">
    <mergeCell ref="B3:C3"/>
    <mergeCell ref="B2:D2"/>
    <mergeCell ref="B6:C6"/>
    <mergeCell ref="B4:C4"/>
  </mergeCells>
  <dataValidations count="14">
    <dataValidation allowBlank="1" showInputMessage="1" showErrorMessage="1" prompt="Ebben a munkafüzetben létrehozhat egy egyszerű havi költségvetést. A költségvetés összegzése és a csoportosított oszlop diagram automatikusan frissül a Havi bevétel és a Havi kiadás munkalap adatai alapján. A D1 cellában adhatja meg a költségvetés évét." sqref="A1" xr:uid="{00000000-0002-0000-0000-000000000000}"/>
    <dataValidation allowBlank="1" showInputMessage="1" showErrorMessage="1" prompt="A D1 cellában adhatja meg a költségvetés évét. Az alábbi cellában szerepel a munkalap címe." sqref="B1" xr:uid="{00000000-0002-0000-0000-000001000000}"/>
    <dataValidation allowBlank="1" showInputMessage="1" showErrorMessage="1" prompt="Ebben a cellában adhatja meg a költségvetés évét." sqref="D1" xr:uid="{00000000-0002-0000-0000-000002000000}"/>
    <dataValidation allowBlank="1" showInputMessage="1" showErrorMessage="1" prompt="Ebben a cellában szerepel a munkalap címe. A havi bevételt a Havi bevétel munkalapon, a havi kiadásokat pedig a Havi kiadás munkalapon rögzítheti." sqref="B2:D2" xr:uid="{00000000-0002-0000-0000-000003000000}"/>
    <dataValidation allowBlank="1" showInputMessage="1" showErrorMessage="1" prompt="Az alábbi cellákban automatikusan frissül az összes havi bevétel, az összes havi kiadás és az egyenleg összege." sqref="B6:C6" xr:uid="{00000000-0002-0000-0000-000004000000}"/>
    <dataValidation allowBlank="1" showInputMessage="1" showErrorMessage="1" prompt="A jobbra lévő cellában a program automatikusan kiszámítja az összes havi kiadást." sqref="B8" xr:uid="{00000000-0002-0000-0000-000005000000}"/>
    <dataValidation allowBlank="1" showInputMessage="1" showErrorMessage="1" prompt="Ebben a cellában a program automatikusan kiszámítja az összes havi kiadást." sqref="C8" xr:uid="{00000000-0002-0000-0000-000006000000}"/>
    <dataValidation allowBlank="1" showInputMessage="1" showErrorMessage="1" prompt="A jobbra lévő cellában a program automatikusan kiszámítja az összes havi bevételt." sqref="B7" xr:uid="{00000000-0002-0000-0000-000007000000}"/>
    <dataValidation allowBlank="1" showInputMessage="1" showErrorMessage="1" prompt="Ebben a cellában a program automatikusan kiszámítja az összes havi bevételt." sqref="C7" xr:uid="{00000000-0002-0000-0000-000008000000}"/>
    <dataValidation allowBlank="1" showInputMessage="1" showErrorMessage="1" prompt="A jobbra lévő a cellában a program automatikusan kiszámítja az egyenleg összegét." sqref="B10" xr:uid="{00000000-0002-0000-0000-000009000000}"/>
    <dataValidation allowBlank="1" showInputMessage="1" showErrorMessage="1" prompt="Ebben a cellában a program automatikusan kiszámítja az egyenleg összegét." sqref="C10" xr:uid="{00000000-0002-0000-0000-00000A000000}"/>
    <dataValidation allowBlank="1" showInputMessage="1" showErrorMessage="1" prompt="Ebben a cellában a bevétel elköltött százaléka szerepel." sqref="B4" xr:uid="{00000000-0002-0000-0000-00000C000000}"/>
    <dataValidation allowBlank="1" showInputMessage="1" showErrorMessage="1" prompt="Az alábbi cellákban a bevétel elköltött százaléka szerepel." sqref="B3:C3" xr:uid="{00000000-0002-0000-0000-00000D000000}"/>
    <dataValidation allowBlank="1" showInputMessage="1" showErrorMessage="1" prompt="Ebben a cellában a havi bevételt és a havi kiadást ábrázoló csoportosított oszlop diagram szerepel.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>
      <selection activeCell="C6" sqref="C6"/>
    </sheetView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1" t="s">
        <v>10</v>
      </c>
      <c r="C1" s="21"/>
    </row>
    <row r="2" spans="1:3" ht="30" customHeight="1" x14ac:dyDescent="0.3">
      <c r="B2" s="2" t="s">
        <v>8</v>
      </c>
      <c r="C2" s="3" t="s">
        <v>11</v>
      </c>
    </row>
    <row r="3" spans="1:3" ht="30" customHeight="1" x14ac:dyDescent="0.3">
      <c r="B3" s="17" t="s">
        <v>29</v>
      </c>
      <c r="C3" s="11">
        <v>32985255</v>
      </c>
    </row>
    <row r="4" spans="1:3" ht="30" customHeight="1" x14ac:dyDescent="0.3">
      <c r="B4" s="17" t="s">
        <v>30</v>
      </c>
      <c r="C4" s="11">
        <v>7042971</v>
      </c>
    </row>
    <row r="5" spans="1:3" ht="30" customHeight="1" x14ac:dyDescent="0.3">
      <c r="B5" s="17" t="s">
        <v>31</v>
      </c>
      <c r="C5" s="11">
        <v>8906015</v>
      </c>
    </row>
    <row r="6" spans="1:3" ht="30" customHeight="1" x14ac:dyDescent="0.3">
      <c r="B6" s="17" t="s">
        <v>32</v>
      </c>
      <c r="C6" s="11">
        <v>7500</v>
      </c>
    </row>
  </sheetData>
  <mergeCells count="1">
    <mergeCell ref="B1:C1"/>
  </mergeCells>
  <dataValidations count="4">
    <dataValidation allowBlank="1" showInputMessage="1" showErrorMessage="1" prompt="Ezen a munkalapon adhatja meg a havi bevételt." sqref="A1" xr:uid="{00000000-0002-0000-0100-000000000000}"/>
    <dataValidation allowBlank="1" showInputMessage="1" showErrorMessage="1" prompt="Ebben a cellában szerepel a munkalap címe." sqref="B1:C1" xr:uid="{00000000-0002-0000-0100-000001000000}"/>
    <dataValidation allowBlank="1" showInputMessage="1" showErrorMessage="1" prompt="Ebben az oszlopban adhatja meg a havi bevétel tételeit. A címsor szűrőivel kereshet rá az adott bejegyzésekre." sqref="B2" xr:uid="{00000000-0002-0000-0100-000002000000}"/>
    <dataValidation allowBlank="1" showInputMessage="1" showErrorMessage="1" prompt="Ebben az oszlopban adhatja meg az összeget.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D21"/>
  <sheetViews>
    <sheetView showGridLines="0" zoomScaleNormal="100" workbookViewId="0">
      <selection activeCell="D15" sqref="D15"/>
    </sheetView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11.75" bestFit="1" customWidth="1"/>
    <col min="5" max="7" width="9" customWidth="1"/>
    <col min="8" max="8" width="8"/>
  </cols>
  <sheetData>
    <row r="1" spans="2:4" ht="30" customHeight="1" x14ac:dyDescent="0.3">
      <c r="B1" s="22" t="s">
        <v>7</v>
      </c>
      <c r="C1" s="22"/>
      <c r="D1" s="22"/>
    </row>
    <row r="2" spans="2:4" ht="30" customHeight="1" x14ac:dyDescent="0.3">
      <c r="B2" s="2" t="s">
        <v>8</v>
      </c>
      <c r="C2" s="3" t="s">
        <v>9</v>
      </c>
      <c r="D2" t="s">
        <v>12</v>
      </c>
    </row>
    <row r="3" spans="2:4" ht="33" x14ac:dyDescent="0.3">
      <c r="B3" s="16" t="s">
        <v>25</v>
      </c>
      <c r="C3" s="11">
        <v>7445990</v>
      </c>
      <c r="D3" s="11">
        <v>3678000</v>
      </c>
    </row>
    <row r="4" spans="2:4" ht="30" customHeight="1" x14ac:dyDescent="0.3">
      <c r="B4" s="16" t="s">
        <v>14</v>
      </c>
      <c r="C4" s="11">
        <v>17849</v>
      </c>
      <c r="D4" s="11">
        <v>16517</v>
      </c>
    </row>
    <row r="5" spans="2:4" ht="30" customHeight="1" x14ac:dyDescent="0.3">
      <c r="B5" s="16" t="s">
        <v>26</v>
      </c>
      <c r="C5" s="11">
        <v>680000</v>
      </c>
    </row>
    <row r="6" spans="2:4" ht="30" customHeight="1" x14ac:dyDescent="0.3">
      <c r="B6" s="16" t="s">
        <v>3</v>
      </c>
      <c r="C6" s="11">
        <v>1186373</v>
      </c>
      <c r="D6" s="11">
        <v>222272</v>
      </c>
    </row>
    <row r="7" spans="2:4" ht="30" customHeight="1" x14ac:dyDescent="0.3">
      <c r="B7" s="17" t="s">
        <v>13</v>
      </c>
      <c r="C7" s="11">
        <v>285080</v>
      </c>
    </row>
    <row r="8" spans="2:4" ht="49.5" x14ac:dyDescent="0.3">
      <c r="B8" s="17" t="s">
        <v>15</v>
      </c>
      <c r="C8" s="11">
        <v>1594592</v>
      </c>
    </row>
    <row r="9" spans="2:4" ht="30" customHeight="1" x14ac:dyDescent="0.3">
      <c r="B9" s="17" t="s">
        <v>16</v>
      </c>
      <c r="C9" s="11">
        <v>31045</v>
      </c>
    </row>
    <row r="10" spans="2:4" ht="30" customHeight="1" x14ac:dyDescent="0.3">
      <c r="B10" s="17" t="s">
        <v>17</v>
      </c>
      <c r="C10" s="11">
        <v>1436216</v>
      </c>
    </row>
    <row r="11" spans="2:4" ht="30" customHeight="1" x14ac:dyDescent="0.3">
      <c r="B11" s="17" t="s">
        <v>18</v>
      </c>
      <c r="C11" s="11">
        <v>304745</v>
      </c>
      <c r="D11" s="11">
        <v>300000</v>
      </c>
    </row>
    <row r="12" spans="2:4" ht="30" customHeight="1" x14ac:dyDescent="0.3">
      <c r="B12" s="17" t="s">
        <v>19</v>
      </c>
      <c r="C12" s="11">
        <v>2127119</v>
      </c>
    </row>
    <row r="13" spans="2:4" ht="30" customHeight="1" x14ac:dyDescent="0.3">
      <c r="B13" s="17" t="s">
        <v>20</v>
      </c>
      <c r="C13" s="11">
        <v>110000</v>
      </c>
    </row>
    <row r="14" spans="2:4" s="6" customFormat="1" ht="82.5" x14ac:dyDescent="0.3">
      <c r="B14" s="17" t="s">
        <v>21</v>
      </c>
      <c r="C14" s="11">
        <v>7522426</v>
      </c>
      <c r="D14" s="11">
        <v>88150</v>
      </c>
    </row>
    <row r="15" spans="2:4" s="6" customFormat="1" ht="30" customHeight="1" x14ac:dyDescent="0.3">
      <c r="B15" s="16" t="s">
        <v>4</v>
      </c>
      <c r="C15" s="11">
        <v>2735238</v>
      </c>
      <c r="D15" s="11">
        <v>104800</v>
      </c>
    </row>
    <row r="16" spans="2:4" s="6" customFormat="1" ht="30" customHeight="1" x14ac:dyDescent="0.3">
      <c r="B16" s="17" t="s">
        <v>22</v>
      </c>
      <c r="C16" s="11">
        <v>254556</v>
      </c>
    </row>
    <row r="17" spans="2:3" s="6" customFormat="1" ht="30" customHeight="1" x14ac:dyDescent="0.3">
      <c r="B17" s="17" t="s">
        <v>23</v>
      </c>
      <c r="C17" s="11">
        <v>15165</v>
      </c>
    </row>
    <row r="18" spans="2:3" s="6" customFormat="1" ht="30" customHeight="1" x14ac:dyDescent="0.3">
      <c r="B18" s="17" t="s">
        <v>24</v>
      </c>
      <c r="C18" s="11">
        <v>511960</v>
      </c>
    </row>
    <row r="19" spans="2:3" s="6" customFormat="1" ht="30" customHeight="1" x14ac:dyDescent="0.3">
      <c r="B19" s="16" t="s">
        <v>5</v>
      </c>
      <c r="C19" s="11">
        <v>65330</v>
      </c>
    </row>
    <row r="20" spans="2:3" ht="30" customHeight="1" x14ac:dyDescent="0.3">
      <c r="B20" s="6"/>
      <c r="C20" s="11"/>
    </row>
    <row r="21" spans="2:3" ht="30" customHeight="1" x14ac:dyDescent="0.3">
      <c r="C21" s="15"/>
    </row>
  </sheetData>
  <mergeCells count="1">
    <mergeCell ref="B1:D1"/>
  </mergeCells>
  <dataValidations count="4">
    <dataValidation allowBlank="1" showInputMessage="1" showErrorMessage="1" prompt="Ezen a munkalapon adhatja meg a havi kiadást." sqref="A1" xr:uid="{00000000-0002-0000-0200-000000000000}"/>
    <dataValidation allowBlank="1" showInputMessage="1" showErrorMessage="1" prompt="Ebben a cellában szerepel a munkalap címe." sqref="B1" xr:uid="{00000000-0002-0000-0200-000001000000}"/>
    <dataValidation allowBlank="1" showInputMessage="1" showErrorMessage="1" prompt="Ebben az oszlopban adhatja meg a havi kiadás tételeit. A címsor szűrőivel kereshet rá az adott bejegyzésekre." sqref="B2" xr:uid="{00000000-0002-0000-0200-000002000000}"/>
    <dataValidation allowBlank="1" showInputMessage="1" showErrorMessage="1" prompt="Ebben az oszlopban adhatja meg az összeget.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Összegzés</vt:lpstr>
      <vt:lpstr>Havi bevétel</vt:lpstr>
      <vt:lpstr>Havi kiadás</vt:lpstr>
      <vt:lpstr>'Havi bevétel'!Nyomtatási_cím</vt:lpstr>
      <vt:lpstr>'Havi kiadás'!Nyomtatási_cím</vt:lpstr>
      <vt:lpstr>Oszlopcím2</vt:lpstr>
      <vt:lpstr>Oszlopcím3</vt:lpstr>
      <vt:lpstr>SorCímRégió1..C8</vt:lpstr>
      <vt:lpstr>SorCímRégió2..C10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Munkaügy</dc:creator>
  <cp:lastModifiedBy>Munkaügy</cp:lastModifiedBy>
  <dcterms:created xsi:type="dcterms:W3CDTF">2017-05-01T05:44:52Z</dcterms:created>
  <dcterms:modified xsi:type="dcterms:W3CDTF">2020-09-11T05:49:25Z</dcterms:modified>
</cp:coreProperties>
</file>